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370" windowWidth="20520" windowHeight="2715" activeTab="2"/>
  </bookViews>
  <sheets>
    <sheet name="予選" sheetId="1" r:id="rId1"/>
    <sheet name="決勝" sheetId="4" r:id="rId2"/>
    <sheet name="決勝トーナメント表" sheetId="2" r:id="rId3"/>
    <sheet name="交流戦" sheetId="5" r:id="rId4"/>
  </sheets>
  <definedNames>
    <definedName name="_xlnm.Print_Area" localSheetId="1">決勝!$A$1:$Q$56</definedName>
    <definedName name="_xlnm.Print_Area" localSheetId="2">決勝トーナメント表!$A$1:$AD$41</definedName>
    <definedName name="_xlnm.Print_Area" localSheetId="3">交流戦!$A$1:$Q$56</definedName>
    <definedName name="_xlnm.Print_Area" localSheetId="0">予選!$A$1:$Q$112</definedName>
  </definedNames>
  <calcPr calcId="145621"/>
</workbook>
</file>

<file path=xl/calcChain.xml><?xml version="1.0" encoding="utf-8"?>
<calcChain xmlns="http://schemas.openxmlformats.org/spreadsheetml/2006/main">
  <c r="K27" i="2" l="1"/>
  <c r="C27" i="2"/>
  <c r="U29" i="2"/>
  <c r="Q29" i="2"/>
  <c r="E29" i="2"/>
  <c r="A29" i="2"/>
  <c r="AA11" i="2"/>
  <c r="S11" i="2"/>
  <c r="Y13" i="2"/>
  <c r="AC13" i="2"/>
  <c r="M13" i="2"/>
  <c r="I13" i="2"/>
  <c r="B14" i="5" l="1"/>
  <c r="H6" i="5"/>
  <c r="X10" i="5"/>
  <c r="H26" i="4"/>
  <c r="B26" i="4"/>
  <c r="Q22" i="4"/>
  <c r="K22" i="4"/>
  <c r="U32" i="2" l="1"/>
  <c r="Q32" i="2"/>
  <c r="Q6" i="4"/>
  <c r="K6" i="4"/>
  <c r="T23" i="4"/>
  <c r="AC16" i="2" l="1"/>
  <c r="Y16" i="2"/>
  <c r="M16" i="2"/>
  <c r="H6" i="4"/>
  <c r="B10" i="4"/>
  <c r="Q14" i="4"/>
  <c r="K14" i="4"/>
  <c r="G14" i="4"/>
  <c r="C14" i="4"/>
  <c r="A32" i="2" l="1"/>
  <c r="H10" i="1"/>
  <c r="H6" i="1"/>
  <c r="B10" i="1"/>
  <c r="B6" i="1"/>
  <c r="V26" i="5" l="1"/>
  <c r="Q10" i="5" s="1"/>
  <c r="X26" i="5"/>
  <c r="Q34" i="5" s="1"/>
  <c r="X25" i="5"/>
  <c r="Q30" i="5" s="1"/>
  <c r="V25" i="5"/>
  <c r="Q6" i="5" s="1"/>
  <c r="G34" i="4"/>
  <c r="W25" i="2"/>
  <c r="C34" i="4"/>
  <c r="G25" i="2" s="1"/>
  <c r="P26" i="4"/>
  <c r="AA27" i="2" s="1"/>
  <c r="L26" i="4"/>
  <c r="S27" i="2" s="1"/>
  <c r="P22" i="4"/>
  <c r="L22" i="4"/>
  <c r="P18" i="4"/>
  <c r="AC29" i="2" s="1"/>
  <c r="L18" i="4"/>
  <c r="Y29" i="2" s="1"/>
  <c r="P14" i="4"/>
  <c r="L14" i="4"/>
  <c r="P10" i="4"/>
  <c r="M29" i="2"/>
  <c r="L10" i="4"/>
  <c r="I29" i="2"/>
  <c r="P6" i="4"/>
  <c r="L6" i="4"/>
  <c r="G30" i="4"/>
  <c r="W9" i="2"/>
  <c r="C30" i="4"/>
  <c r="G9" i="2"/>
  <c r="G26" i="4"/>
  <c r="C26" i="4"/>
  <c r="G22" i="4"/>
  <c r="K11" i="2"/>
  <c r="C22" i="4"/>
  <c r="C11" i="2" s="1"/>
  <c r="G18" i="4"/>
  <c r="C18" i="4"/>
  <c r="U13" i="2"/>
  <c r="Q13" i="2"/>
  <c r="G10" i="4"/>
  <c r="C10" i="4"/>
  <c r="G6" i="4"/>
  <c r="E13" i="2" s="1"/>
  <c r="Z26" i="5"/>
  <c r="Q26" i="5" s="1"/>
  <c r="Z25" i="5"/>
  <c r="Q22" i="5" s="1"/>
  <c r="T26" i="5"/>
  <c r="K26" i="5" s="1"/>
  <c r="T25" i="5"/>
  <c r="K22" i="5" s="1"/>
  <c r="Z11" i="5"/>
  <c r="H18" i="5"/>
  <c r="X11" i="5"/>
  <c r="B18" i="5" s="1"/>
  <c r="V11" i="5"/>
  <c r="B34" i="5" s="1"/>
  <c r="Z10" i="5"/>
  <c r="H22" i="5" s="1"/>
  <c r="H30" i="5"/>
  <c r="V10" i="5"/>
  <c r="B30" i="5"/>
  <c r="T11" i="5"/>
  <c r="B10" i="5" s="1"/>
  <c r="B26" i="5"/>
  <c r="T10" i="5"/>
  <c r="B22" i="5" s="1"/>
  <c r="Z24" i="4"/>
  <c r="Z23" i="4"/>
  <c r="Q18" i="4" s="1"/>
  <c r="AC32" i="2"/>
  <c r="X24" i="4"/>
  <c r="K10" i="4" s="1"/>
  <c r="X23" i="4"/>
  <c r="B18" i="4" s="1"/>
  <c r="V24" i="4"/>
  <c r="H18" i="4" s="1"/>
  <c r="V23" i="4"/>
  <c r="Q10" i="4" s="1"/>
  <c r="M32" i="2"/>
  <c r="T24" i="4"/>
  <c r="K18" i="4" s="1"/>
  <c r="Y32" i="2"/>
  <c r="Z6" i="4"/>
  <c r="E16" i="2" s="1"/>
  <c r="Z5" i="4"/>
  <c r="X6" i="4"/>
  <c r="I16" i="2" s="1"/>
  <c r="X5" i="4"/>
  <c r="V6" i="4"/>
  <c r="H14" i="4" s="1"/>
  <c r="U16" i="2" s="1"/>
  <c r="V5" i="4"/>
  <c r="T6" i="4"/>
  <c r="T5" i="4"/>
  <c r="B6" i="4"/>
  <c r="A16" i="2" s="1"/>
  <c r="K10" i="5"/>
  <c r="B6" i="5"/>
  <c r="P34" i="5"/>
  <c r="L34" i="5"/>
  <c r="P30" i="5"/>
  <c r="L30" i="5"/>
  <c r="P26" i="5"/>
  <c r="L26" i="5"/>
  <c r="P22" i="5"/>
  <c r="L22" i="5"/>
  <c r="P18" i="5"/>
  <c r="L18" i="5"/>
  <c r="P14" i="5"/>
  <c r="L14" i="5"/>
  <c r="P10" i="5"/>
  <c r="L10" i="5"/>
  <c r="P6" i="5"/>
  <c r="L6" i="5"/>
  <c r="G34" i="5"/>
  <c r="C34" i="5"/>
  <c r="G30" i="5"/>
  <c r="C30" i="5"/>
  <c r="G26" i="5"/>
  <c r="C26" i="5"/>
  <c r="G22" i="5"/>
  <c r="C22" i="5"/>
  <c r="G18" i="5"/>
  <c r="C18" i="5"/>
  <c r="G14" i="5"/>
  <c r="C14" i="5"/>
  <c r="G10" i="5"/>
  <c r="C10" i="5"/>
  <c r="G6" i="5"/>
  <c r="C6" i="5"/>
  <c r="K26" i="4"/>
  <c r="Q26" i="4"/>
  <c r="H34" i="4"/>
  <c r="B34" i="4"/>
  <c r="I32" i="2"/>
  <c r="H30" i="4"/>
  <c r="B30" i="4"/>
  <c r="H22" i="4"/>
  <c r="B22" i="4"/>
  <c r="C6" i="4"/>
  <c r="A13" i="2" s="1"/>
  <c r="B22" i="1"/>
  <c r="B18" i="1"/>
  <c r="Q106" i="1"/>
  <c r="P106" i="1"/>
  <c r="L106" i="1"/>
  <c r="K106" i="1"/>
  <c r="H106" i="1"/>
  <c r="G106" i="1"/>
  <c r="C106" i="1"/>
  <c r="B106" i="1"/>
  <c r="Q102" i="1"/>
  <c r="P102" i="1"/>
  <c r="L102" i="1"/>
  <c r="K102" i="1"/>
  <c r="H102" i="1"/>
  <c r="G102" i="1"/>
  <c r="C102" i="1"/>
  <c r="B102" i="1"/>
  <c r="Q98" i="1"/>
  <c r="P98" i="1"/>
  <c r="L98" i="1"/>
  <c r="K98" i="1"/>
  <c r="H98" i="1"/>
  <c r="G98" i="1"/>
  <c r="C98" i="1"/>
  <c r="B98" i="1"/>
  <c r="Q94" i="1"/>
  <c r="P94" i="1"/>
  <c r="L94" i="1"/>
  <c r="K94" i="1"/>
  <c r="H94" i="1"/>
  <c r="G94" i="1"/>
  <c r="C94" i="1"/>
  <c r="B94" i="1"/>
  <c r="Q90" i="1"/>
  <c r="P90" i="1"/>
  <c r="L90" i="1"/>
  <c r="K90" i="1"/>
  <c r="H90" i="1"/>
  <c r="G90" i="1"/>
  <c r="C90" i="1"/>
  <c r="B90" i="1"/>
  <c r="Q86" i="1"/>
  <c r="P86" i="1"/>
  <c r="L86" i="1"/>
  <c r="K86" i="1"/>
  <c r="H86" i="1"/>
  <c r="G86" i="1"/>
  <c r="C86" i="1"/>
  <c r="B86" i="1"/>
  <c r="Q82" i="1"/>
  <c r="P82" i="1"/>
  <c r="L82" i="1"/>
  <c r="K82" i="1"/>
  <c r="H82" i="1"/>
  <c r="G82" i="1"/>
  <c r="C82" i="1"/>
  <c r="B82" i="1"/>
  <c r="Q78" i="1"/>
  <c r="P78" i="1"/>
  <c r="L78" i="1"/>
  <c r="K78" i="1"/>
  <c r="H78" i="1"/>
  <c r="G78" i="1"/>
  <c r="C78" i="1"/>
  <c r="B78" i="1"/>
  <c r="Q74" i="1"/>
  <c r="P74" i="1"/>
  <c r="L74" i="1"/>
  <c r="K74" i="1"/>
  <c r="H74" i="1"/>
  <c r="G74" i="1"/>
  <c r="C74" i="1"/>
  <c r="B74" i="1"/>
  <c r="Q70" i="1"/>
  <c r="P70" i="1"/>
  <c r="L70" i="1"/>
  <c r="K70" i="1"/>
  <c r="H70" i="1"/>
  <c r="G70" i="1"/>
  <c r="C70" i="1"/>
  <c r="B70" i="1"/>
  <c r="Q66" i="1"/>
  <c r="P66" i="1"/>
  <c r="L66" i="1"/>
  <c r="K66" i="1"/>
  <c r="H66" i="1"/>
  <c r="G66" i="1"/>
  <c r="C66" i="1"/>
  <c r="B66" i="1"/>
  <c r="Q62" i="1"/>
  <c r="P62" i="1"/>
  <c r="L62" i="1"/>
  <c r="K62" i="1"/>
  <c r="H62" i="1"/>
  <c r="G62" i="1"/>
  <c r="C62" i="1"/>
  <c r="B62" i="1"/>
  <c r="Q50" i="1"/>
  <c r="Q46" i="1"/>
  <c r="Q42" i="1"/>
  <c r="Q38" i="1"/>
  <c r="Q34" i="1"/>
  <c r="Q30" i="1"/>
  <c r="Q26" i="1"/>
  <c r="Q22" i="1"/>
  <c r="Q18" i="1"/>
  <c r="Q14" i="1"/>
  <c r="Q10" i="1"/>
  <c r="K18" i="1"/>
  <c r="K14" i="1"/>
  <c r="K10" i="1"/>
  <c r="Q6" i="1"/>
  <c r="K50" i="1"/>
  <c r="K46" i="1"/>
  <c r="K42" i="1"/>
  <c r="K38" i="1"/>
  <c r="K34" i="1"/>
  <c r="K30" i="1"/>
  <c r="K26" i="1"/>
  <c r="K22" i="1"/>
  <c r="P50" i="1"/>
  <c r="L50" i="1"/>
  <c r="P46" i="1"/>
  <c r="L46" i="1"/>
  <c r="P42" i="1"/>
  <c r="L42" i="1"/>
  <c r="P38" i="1"/>
  <c r="L38" i="1"/>
  <c r="P34" i="1"/>
  <c r="L34" i="1"/>
  <c r="P30" i="1"/>
  <c r="L30" i="1"/>
  <c r="P26" i="1"/>
  <c r="L26" i="1"/>
  <c r="P22" i="1"/>
  <c r="L22" i="1"/>
  <c r="P18" i="1"/>
  <c r="L18" i="1"/>
  <c r="P14" i="1"/>
  <c r="L14" i="1"/>
  <c r="P10" i="1"/>
  <c r="L10" i="1"/>
  <c r="K6" i="1"/>
  <c r="P6" i="1"/>
  <c r="L6" i="1"/>
  <c r="H50" i="1"/>
  <c r="H46" i="1"/>
  <c r="H42" i="1"/>
  <c r="H38" i="1"/>
  <c r="H34" i="1"/>
  <c r="H30" i="1"/>
  <c r="H26" i="1"/>
  <c r="H22" i="1"/>
  <c r="H18" i="1"/>
  <c r="H14" i="1"/>
  <c r="B50" i="1"/>
  <c r="B46" i="1"/>
  <c r="B42" i="1"/>
  <c r="B38" i="1"/>
  <c r="B34" i="1"/>
  <c r="B30" i="1"/>
  <c r="B26" i="1"/>
  <c r="H26" i="5"/>
  <c r="G50" i="1"/>
  <c r="C50" i="1"/>
  <c r="G46" i="1"/>
  <c r="C46" i="1"/>
  <c r="G42" i="1"/>
  <c r="C42" i="1"/>
  <c r="G38" i="1"/>
  <c r="C38" i="1"/>
  <c r="G34" i="1"/>
  <c r="C34" i="1"/>
  <c r="G30" i="1"/>
  <c r="C30" i="1"/>
  <c r="G26" i="1"/>
  <c r="C26" i="1"/>
  <c r="G22" i="1"/>
  <c r="C22" i="1"/>
  <c r="G18" i="1"/>
  <c r="C18" i="1"/>
  <c r="G14" i="1"/>
  <c r="C14" i="1"/>
  <c r="G10" i="1"/>
  <c r="C10" i="1"/>
  <c r="G6" i="1"/>
  <c r="C6" i="1"/>
  <c r="K18" i="5" l="1"/>
  <c r="B14" i="4"/>
  <c r="Q16" i="2" s="1"/>
  <c r="K14" i="5"/>
  <c r="E32" i="2"/>
  <c r="H10" i="4"/>
  <c r="K34" i="5"/>
  <c r="K30" i="5"/>
  <c r="K6" i="5"/>
  <c r="H34" i="5"/>
  <c r="H14" i="5"/>
  <c r="Q18" i="5"/>
  <c r="Q14" i="5"/>
  <c r="H10" i="5"/>
</calcChain>
</file>

<file path=xl/comments1.xml><?xml version="1.0" encoding="utf-8"?>
<comments xmlns="http://schemas.openxmlformats.org/spreadsheetml/2006/main">
  <authors>
    <author>Owner</author>
  </authors>
  <commentList>
    <comment ref="Q6" author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7ｍコンテストの1点を追加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7mtcの2点追加</t>
        </r>
      </text>
    </comment>
    <comment ref="Q18" author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7mtcの1点追加
</t>
        </r>
      </text>
    </comment>
  </commentList>
</comments>
</file>

<file path=xl/sharedStrings.xml><?xml version="1.0" encoding="utf-8"?>
<sst xmlns="http://schemas.openxmlformats.org/spreadsheetml/2006/main" count="678" uniqueCount="194">
  <si>
    <t>No.</t>
    <phoneticPr fontId="1"/>
  </si>
  <si>
    <t>男子A組</t>
    <rPh sb="0" eb="2">
      <t>ダンシ</t>
    </rPh>
    <rPh sb="3" eb="4">
      <t>グミ</t>
    </rPh>
    <phoneticPr fontId="1"/>
  </si>
  <si>
    <t>①</t>
    <phoneticPr fontId="1"/>
  </si>
  <si>
    <t>－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</si>
  <si>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</si>
  <si>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</si>
  <si>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</si>
  <si>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</si>
  <si>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</si>
  <si>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</si>
  <si>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</si>
  <si>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</si>
  <si>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</si>
  <si>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</si>
  <si>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</si>
  <si>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女子あ組</t>
    <rPh sb="0" eb="2">
      <t>ジョシ</t>
    </rPh>
    <rPh sb="3" eb="4">
      <t>グミ</t>
    </rPh>
    <phoneticPr fontId="1"/>
  </si>
  <si>
    <t>男子B組</t>
    <rPh sb="0" eb="2">
      <t>ダンシ</t>
    </rPh>
    <rPh sb="3" eb="4">
      <t>グミ</t>
    </rPh>
    <phoneticPr fontId="1"/>
  </si>
  <si>
    <t>女子い組</t>
    <rPh sb="0" eb="2">
      <t>ジョシ</t>
    </rPh>
    <rPh sb="3" eb="4">
      <t>グミ</t>
    </rPh>
    <phoneticPr fontId="1"/>
  </si>
  <si>
    <t>神森</t>
    <rPh sb="0" eb="1">
      <t>カミ</t>
    </rPh>
    <rPh sb="1" eb="2">
      <t>モリ</t>
    </rPh>
    <phoneticPr fontId="4"/>
  </si>
  <si>
    <t>かすや</t>
    <phoneticPr fontId="4"/>
  </si>
  <si>
    <t>諫早</t>
    <rPh sb="0" eb="2">
      <t>イサハヤ</t>
    </rPh>
    <phoneticPr fontId="4"/>
  </si>
  <si>
    <t>小島</t>
    <rPh sb="0" eb="1">
      <t>コ</t>
    </rPh>
    <rPh sb="1" eb="2">
      <t>シマ</t>
    </rPh>
    <phoneticPr fontId="4"/>
  </si>
  <si>
    <t>神埼</t>
    <rPh sb="0" eb="2">
      <t>カンザキ</t>
    </rPh>
    <phoneticPr fontId="4"/>
  </si>
  <si>
    <t>山鹿</t>
    <rPh sb="0" eb="2">
      <t>ヤマガ</t>
    </rPh>
    <phoneticPr fontId="4"/>
  </si>
  <si>
    <t>下郡</t>
    <rPh sb="0" eb="2">
      <t>シモゴオリ</t>
    </rPh>
    <phoneticPr fontId="4"/>
  </si>
  <si>
    <t>三松</t>
    <rPh sb="0" eb="2">
      <t>ミマツ</t>
    </rPh>
    <phoneticPr fontId="4"/>
  </si>
  <si>
    <t>豊福</t>
    <rPh sb="0" eb="2">
      <t>トヨフク</t>
    </rPh>
    <phoneticPr fontId="4"/>
  </si>
  <si>
    <t>霧島</t>
    <rPh sb="0" eb="2">
      <t>キリシマ</t>
    </rPh>
    <phoneticPr fontId="4"/>
  </si>
  <si>
    <t>宮崎</t>
    <rPh sb="0" eb="2">
      <t>ミヤザキ</t>
    </rPh>
    <phoneticPr fontId="4"/>
  </si>
  <si>
    <t>延岡東</t>
    <rPh sb="0" eb="2">
      <t>ノベオカ</t>
    </rPh>
    <rPh sb="2" eb="3">
      <t>ヒガシ</t>
    </rPh>
    <phoneticPr fontId="4"/>
  </si>
  <si>
    <t>春日</t>
    <rPh sb="0" eb="2">
      <t>カスガ</t>
    </rPh>
    <phoneticPr fontId="4"/>
  </si>
  <si>
    <t>神森</t>
    <rPh sb="0" eb="2">
      <t>カミモリ</t>
    </rPh>
    <phoneticPr fontId="4"/>
  </si>
  <si>
    <t>明野西</t>
    <rPh sb="0" eb="2">
      <t>アケノ</t>
    </rPh>
    <rPh sb="2" eb="3">
      <t>ニシ</t>
    </rPh>
    <phoneticPr fontId="4"/>
  </si>
  <si>
    <t>男子C組</t>
    <rPh sb="0" eb="2">
      <t>ダンシ</t>
    </rPh>
    <rPh sb="3" eb="4">
      <t>グミ</t>
    </rPh>
    <phoneticPr fontId="1"/>
  </si>
  <si>
    <t>男子D組</t>
    <rPh sb="0" eb="2">
      <t>ダンシ</t>
    </rPh>
    <rPh sb="3" eb="4">
      <t>グミ</t>
    </rPh>
    <phoneticPr fontId="1"/>
  </si>
  <si>
    <t>女子う組</t>
    <rPh sb="0" eb="2">
      <t>ジョシ</t>
    </rPh>
    <rPh sb="3" eb="4">
      <t>グミ</t>
    </rPh>
    <phoneticPr fontId="1"/>
  </si>
  <si>
    <t>女子え組</t>
    <rPh sb="0" eb="2">
      <t>ジョシ</t>
    </rPh>
    <rPh sb="3" eb="4">
      <t>グミ</t>
    </rPh>
    <phoneticPr fontId="1"/>
  </si>
  <si>
    <t>第３７回九州小学生親善ハンドボール大会</t>
    <rPh sb="0" eb="1">
      <t>ダイ</t>
    </rPh>
    <rPh sb="3" eb="4">
      <t>カイ</t>
    </rPh>
    <rPh sb="4" eb="6">
      <t>キュウシュウ</t>
    </rPh>
    <rPh sb="6" eb="9">
      <t>ショウガクセイ</t>
    </rPh>
    <rPh sb="9" eb="11">
      <t>シンゼン</t>
    </rPh>
    <rPh sb="17" eb="19">
      <t>タイカイ</t>
    </rPh>
    <phoneticPr fontId="1"/>
  </si>
  <si>
    <t>【　試　合　結　果　】</t>
    <rPh sb="2" eb="3">
      <t>タメシ</t>
    </rPh>
    <rPh sb="4" eb="5">
      <t>ゴウ</t>
    </rPh>
    <rPh sb="6" eb="7">
      <t>ケツ</t>
    </rPh>
    <rPh sb="8" eb="9">
      <t>カ</t>
    </rPh>
    <phoneticPr fontId="1"/>
  </si>
  <si>
    <t>男子準々決勝</t>
    <rPh sb="0" eb="2">
      <t>ダンシ</t>
    </rPh>
    <rPh sb="2" eb="6">
      <t>ジュンジュンケッショウ</t>
    </rPh>
    <phoneticPr fontId="1"/>
  </si>
  <si>
    <t>男子準々決勝</t>
    <rPh sb="2" eb="6">
      <t>ジュンジュンケッショウ</t>
    </rPh>
    <phoneticPr fontId="1"/>
  </si>
  <si>
    <t>女子準々決勝</t>
    <rPh sb="2" eb="6">
      <t>ジュンジュンケッショウ</t>
    </rPh>
    <phoneticPr fontId="1"/>
  </si>
  <si>
    <t>女子準々決勝</t>
    <rPh sb="0" eb="2">
      <t>ジョシ</t>
    </rPh>
    <rPh sb="2" eb="6">
      <t>ジュンジュンケッショウ</t>
    </rPh>
    <phoneticPr fontId="1"/>
  </si>
  <si>
    <t>男子準決勝</t>
    <rPh sb="0" eb="2">
      <t>ダンシ</t>
    </rPh>
    <rPh sb="2" eb="5">
      <t>ジュンケッショウ</t>
    </rPh>
    <phoneticPr fontId="1"/>
  </si>
  <si>
    <t>女子準決勝</t>
    <rPh sb="2" eb="5">
      <t>ジュンケッショウ</t>
    </rPh>
    <phoneticPr fontId="1"/>
  </si>
  <si>
    <t>男子決勝</t>
    <rPh sb="2" eb="4">
      <t>ケッショウ</t>
    </rPh>
    <phoneticPr fontId="1"/>
  </si>
  <si>
    <t>女子決勝</t>
    <rPh sb="0" eb="2">
      <t>ジョシ</t>
    </rPh>
    <rPh sb="2" eb="4">
      <t>ケッショウ</t>
    </rPh>
    <phoneticPr fontId="1"/>
  </si>
  <si>
    <t>A１位</t>
    <rPh sb="2" eb="3">
      <t>イ</t>
    </rPh>
    <phoneticPr fontId="1"/>
  </si>
  <si>
    <t>D２位</t>
    <rPh sb="2" eb="3">
      <t>イ</t>
    </rPh>
    <phoneticPr fontId="1"/>
  </si>
  <si>
    <t>C２位</t>
    <rPh sb="2" eb="3">
      <t>イ</t>
    </rPh>
    <phoneticPr fontId="1"/>
  </si>
  <si>
    <t>B１位</t>
    <rPh sb="2" eb="3">
      <t>イ</t>
    </rPh>
    <phoneticPr fontId="1"/>
  </si>
  <si>
    <t>C1位</t>
    <rPh sb="2" eb="3">
      <t>イ</t>
    </rPh>
    <phoneticPr fontId="1"/>
  </si>
  <si>
    <t>B２位</t>
    <rPh sb="2" eb="3">
      <t>イ</t>
    </rPh>
    <phoneticPr fontId="1"/>
  </si>
  <si>
    <t>A２位</t>
    <rPh sb="2" eb="3">
      <t>イ</t>
    </rPh>
    <phoneticPr fontId="1"/>
  </si>
  <si>
    <t>D１位</t>
    <rPh sb="2" eb="3">
      <t>イ</t>
    </rPh>
    <phoneticPr fontId="1"/>
  </si>
  <si>
    <t>A①の勝者</t>
    <rPh sb="3" eb="5">
      <t>ショウシャ</t>
    </rPh>
    <phoneticPr fontId="1"/>
  </si>
  <si>
    <t>A②の勝者</t>
    <rPh sb="3" eb="5">
      <t>ショウシャ</t>
    </rPh>
    <phoneticPr fontId="1"/>
  </si>
  <si>
    <t>A③の勝者</t>
    <rPh sb="3" eb="5">
      <t>ショウシャ</t>
    </rPh>
    <phoneticPr fontId="1"/>
  </si>
  <si>
    <t>A④の勝者</t>
    <rPh sb="3" eb="5">
      <t>ショウシャ</t>
    </rPh>
    <phoneticPr fontId="1"/>
  </si>
  <si>
    <t>A⑤の勝者</t>
    <rPh sb="3" eb="5">
      <t>ショウシャ</t>
    </rPh>
    <phoneticPr fontId="1"/>
  </si>
  <si>
    <t>A⑥の勝者</t>
    <rPh sb="3" eb="5">
      <t>ショウシャ</t>
    </rPh>
    <phoneticPr fontId="1"/>
  </si>
  <si>
    <t>あ１位</t>
    <rPh sb="2" eb="3">
      <t>イ</t>
    </rPh>
    <phoneticPr fontId="1"/>
  </si>
  <si>
    <t>え２位</t>
    <rPh sb="2" eb="3">
      <t>イ</t>
    </rPh>
    <phoneticPr fontId="1"/>
  </si>
  <si>
    <t>う２位</t>
    <rPh sb="2" eb="3">
      <t>イ</t>
    </rPh>
    <phoneticPr fontId="1"/>
  </si>
  <si>
    <t>い１位</t>
    <rPh sb="2" eb="3">
      <t>イ</t>
    </rPh>
    <phoneticPr fontId="1"/>
  </si>
  <si>
    <t>う1位</t>
    <rPh sb="2" eb="3">
      <t>イ</t>
    </rPh>
    <phoneticPr fontId="1"/>
  </si>
  <si>
    <t>い２位</t>
    <rPh sb="2" eb="3">
      <t>イ</t>
    </rPh>
    <phoneticPr fontId="1"/>
  </si>
  <si>
    <t>あ２位</t>
    <rPh sb="2" eb="3">
      <t>イ</t>
    </rPh>
    <phoneticPr fontId="1"/>
  </si>
  <si>
    <t>え１位</t>
    <rPh sb="2" eb="3">
      <t>イ</t>
    </rPh>
    <phoneticPr fontId="1"/>
  </si>
  <si>
    <t>B①の勝者</t>
    <rPh sb="3" eb="5">
      <t>ショウシャ</t>
    </rPh>
    <phoneticPr fontId="1"/>
  </si>
  <si>
    <t>B②の勝者</t>
    <rPh sb="3" eb="5">
      <t>ショウシャ</t>
    </rPh>
    <phoneticPr fontId="1"/>
  </si>
  <si>
    <t>B③の勝者</t>
    <rPh sb="3" eb="5">
      <t>ショウシャ</t>
    </rPh>
    <phoneticPr fontId="1"/>
  </si>
  <si>
    <t>B④の勝者</t>
    <rPh sb="3" eb="5">
      <t>ショウシャ</t>
    </rPh>
    <phoneticPr fontId="1"/>
  </si>
  <si>
    <t>B⑤の勝者</t>
    <rPh sb="3" eb="5">
      <t>ショウシャ</t>
    </rPh>
    <phoneticPr fontId="1"/>
  </si>
  <si>
    <t>B⑥の勝者</t>
    <rPh sb="3" eb="5">
      <t>ショウシャ</t>
    </rPh>
    <phoneticPr fontId="1"/>
  </si>
  <si>
    <t>１位</t>
    <rPh sb="1" eb="2">
      <t>イ</t>
    </rPh>
    <phoneticPr fontId="1"/>
  </si>
  <si>
    <t>男子</t>
    <rPh sb="0" eb="2">
      <t>ダンシ</t>
    </rPh>
    <phoneticPr fontId="1"/>
  </si>
  <si>
    <t>C１位</t>
    <rPh sb="2" eb="3">
      <t>イ</t>
    </rPh>
    <phoneticPr fontId="1"/>
  </si>
  <si>
    <t>女子</t>
    <rPh sb="0" eb="2">
      <t>ジョシ</t>
    </rPh>
    <phoneticPr fontId="1"/>
  </si>
  <si>
    <t>う１位</t>
    <rPh sb="2" eb="3">
      <t>イ</t>
    </rPh>
    <phoneticPr fontId="1"/>
  </si>
  <si>
    <t>A３位</t>
    <rPh sb="2" eb="3">
      <t>イ</t>
    </rPh>
    <phoneticPr fontId="1"/>
  </si>
  <si>
    <t>B４位</t>
    <rPh sb="2" eb="3">
      <t>イ</t>
    </rPh>
    <phoneticPr fontId="1"/>
  </si>
  <si>
    <t>A４位</t>
    <rPh sb="2" eb="3">
      <t>イ</t>
    </rPh>
    <phoneticPr fontId="1"/>
  </si>
  <si>
    <t>B３位</t>
    <rPh sb="2" eb="3">
      <t>イ</t>
    </rPh>
    <phoneticPr fontId="1"/>
  </si>
  <si>
    <t>D３位</t>
    <rPh sb="2" eb="3">
      <t>イ</t>
    </rPh>
    <phoneticPr fontId="1"/>
  </si>
  <si>
    <t>C３位</t>
    <rPh sb="2" eb="3">
      <t>イ</t>
    </rPh>
    <phoneticPr fontId="1"/>
  </si>
  <si>
    <t>C４位</t>
    <rPh sb="2" eb="3">
      <t>イ</t>
    </rPh>
    <phoneticPr fontId="1"/>
  </si>
  <si>
    <t>D４位</t>
    <rPh sb="2" eb="3">
      <t>イ</t>
    </rPh>
    <phoneticPr fontId="1"/>
  </si>
  <si>
    <t>あ３位</t>
    <rPh sb="2" eb="3">
      <t>イ</t>
    </rPh>
    <phoneticPr fontId="1"/>
  </si>
  <si>
    <t>い３位</t>
    <rPh sb="2" eb="3">
      <t>イ</t>
    </rPh>
    <phoneticPr fontId="1"/>
  </si>
  <si>
    <t>あ４位</t>
    <rPh sb="2" eb="3">
      <t>イ</t>
    </rPh>
    <phoneticPr fontId="1"/>
  </si>
  <si>
    <t>い４位</t>
    <rPh sb="2" eb="3">
      <t>イ</t>
    </rPh>
    <phoneticPr fontId="1"/>
  </si>
  <si>
    <t>う３位</t>
    <rPh sb="2" eb="3">
      <t>イ</t>
    </rPh>
    <phoneticPr fontId="1"/>
  </si>
  <si>
    <t>え３位</t>
    <rPh sb="2" eb="3">
      <t>イ</t>
    </rPh>
    <phoneticPr fontId="1"/>
  </si>
  <si>
    <t>う４位</t>
    <rPh sb="2" eb="3">
      <t>イ</t>
    </rPh>
    <phoneticPr fontId="1"/>
  </si>
  <si>
    <t>え４位</t>
    <rPh sb="2" eb="3">
      <t>イ</t>
    </rPh>
    <phoneticPr fontId="1"/>
  </si>
  <si>
    <t>予選結果</t>
    <rPh sb="0" eb="2">
      <t>ヨセン</t>
    </rPh>
    <rPh sb="2" eb="4">
      <t>ケッカ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</si>
  <si>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</si>
  <si>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</si>
  <si>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</si>
  <si>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A組</t>
    <rPh sb="1" eb="2">
      <t>クミ</t>
    </rPh>
    <phoneticPr fontId="1"/>
  </si>
  <si>
    <t>B組</t>
    <rPh sb="1" eb="2">
      <t>クミ</t>
    </rPh>
    <phoneticPr fontId="1"/>
  </si>
  <si>
    <t>C組</t>
    <rPh sb="1" eb="2">
      <t>クミ</t>
    </rPh>
    <phoneticPr fontId="1"/>
  </si>
  <si>
    <t>D組</t>
    <rPh sb="1" eb="2">
      <t>クミ</t>
    </rPh>
    <phoneticPr fontId="1"/>
  </si>
  <si>
    <t>あ組</t>
    <rPh sb="1" eb="2">
      <t>クミ</t>
    </rPh>
    <phoneticPr fontId="1"/>
  </si>
  <si>
    <t>い組</t>
    <rPh sb="1" eb="2">
      <t>クミ</t>
    </rPh>
    <phoneticPr fontId="1"/>
  </si>
  <si>
    <t>う組</t>
    <rPh sb="1" eb="2">
      <t>クミ</t>
    </rPh>
    <phoneticPr fontId="1"/>
  </si>
  <si>
    <t>え組</t>
    <rPh sb="1" eb="2">
      <t>クミ</t>
    </rPh>
    <phoneticPr fontId="1"/>
  </si>
  <si>
    <t>A⑤</t>
    <phoneticPr fontId="1"/>
  </si>
  <si>
    <t>A①</t>
    <phoneticPr fontId="1"/>
  </si>
  <si>
    <t>A③</t>
    <phoneticPr fontId="1"/>
  </si>
  <si>
    <t>A⑦</t>
    <phoneticPr fontId="1"/>
  </si>
  <si>
    <t>B②</t>
    <phoneticPr fontId="1"/>
  </si>
  <si>
    <t>B④</t>
    <phoneticPr fontId="1"/>
  </si>
  <si>
    <t>B⑥</t>
    <phoneticPr fontId="1"/>
  </si>
  <si>
    <t>A⑧</t>
    <phoneticPr fontId="1"/>
  </si>
  <si>
    <t>予選の結果を青のセルの所にチーム名を入力すると決勝、交流戦の組み合わせが自動入力されます。</t>
    <rPh sb="0" eb="2">
      <t>ヨセン</t>
    </rPh>
    <rPh sb="3" eb="5">
      <t>ケッカ</t>
    </rPh>
    <rPh sb="6" eb="7">
      <t>アオ</t>
    </rPh>
    <rPh sb="11" eb="12">
      <t>トコロ</t>
    </rPh>
    <rPh sb="16" eb="17">
      <t>メイ</t>
    </rPh>
    <rPh sb="18" eb="20">
      <t>ニュウリョク</t>
    </rPh>
    <rPh sb="23" eb="25">
      <t>ケッショウ</t>
    </rPh>
    <rPh sb="26" eb="29">
      <t>コウリュウセン</t>
    </rPh>
    <rPh sb="30" eb="31">
      <t>ク</t>
    </rPh>
    <rPh sb="32" eb="33">
      <t>ア</t>
    </rPh>
    <rPh sb="36" eb="38">
      <t>ジドウ</t>
    </rPh>
    <rPh sb="38" eb="40">
      <t>ニュウリョク</t>
    </rPh>
    <phoneticPr fontId="1"/>
  </si>
  <si>
    <r>
      <rPr>
        <sz val="18"/>
        <rFont val="ＭＳ Ｐゴシック"/>
        <family val="3"/>
        <charset val="128"/>
        <scheme val="minor"/>
      </rPr>
      <t>黄色いセルの所</t>
    </r>
    <r>
      <rPr>
        <sz val="18"/>
        <color theme="1"/>
        <rFont val="ＭＳ Ｐゴシック"/>
        <family val="2"/>
        <charset val="128"/>
        <scheme val="minor"/>
      </rPr>
      <t>は基本触りません。
青いセルの所を結果に従い入力してください。
各セットの得点だけ入力してください。
合計得点は自動計算します。
また、【決勝トーナメント表】の得点にも反映されます。
最後に黄色と青の塗りつぶしを取って下さい。</t>
    </r>
    <rPh sb="0" eb="2">
      <t>キイロ</t>
    </rPh>
    <rPh sb="6" eb="7">
      <t>トコロ</t>
    </rPh>
    <rPh sb="8" eb="10">
      <t>キホン</t>
    </rPh>
    <rPh sb="10" eb="11">
      <t>サワ</t>
    </rPh>
    <rPh sb="17" eb="18">
      <t>アオ</t>
    </rPh>
    <rPh sb="22" eb="23">
      <t>トコロ</t>
    </rPh>
    <rPh sb="24" eb="26">
      <t>ケッカ</t>
    </rPh>
    <rPh sb="27" eb="28">
      <t>シタガ</t>
    </rPh>
    <rPh sb="29" eb="31">
      <t>ニュウリョク</t>
    </rPh>
    <rPh sb="40" eb="41">
      <t>カク</t>
    </rPh>
    <rPh sb="45" eb="47">
      <t>トクテン</t>
    </rPh>
    <rPh sb="49" eb="51">
      <t>ニュウリョク</t>
    </rPh>
    <rPh sb="59" eb="61">
      <t>ゴウケイ</t>
    </rPh>
    <rPh sb="61" eb="63">
      <t>トクテン</t>
    </rPh>
    <rPh sb="64" eb="66">
      <t>ジドウ</t>
    </rPh>
    <rPh sb="66" eb="68">
      <t>ケイサン</t>
    </rPh>
    <rPh sb="77" eb="79">
      <t>ケッショウ</t>
    </rPh>
    <rPh sb="85" eb="86">
      <t>ヒョウ</t>
    </rPh>
    <rPh sb="88" eb="90">
      <t>トクテン</t>
    </rPh>
    <rPh sb="92" eb="94">
      <t>ハンエイ</t>
    </rPh>
    <rPh sb="100" eb="102">
      <t>サイゴ</t>
    </rPh>
    <rPh sb="103" eb="105">
      <t>キイロ</t>
    </rPh>
    <rPh sb="106" eb="107">
      <t>アオ</t>
    </rPh>
    <rPh sb="108" eb="109">
      <t>ヌ</t>
    </rPh>
    <rPh sb="114" eb="115">
      <t>ト</t>
    </rPh>
    <rPh sb="117" eb="118">
      <t>クダ</t>
    </rPh>
    <phoneticPr fontId="1"/>
  </si>
  <si>
    <t>女子え組</t>
  </si>
  <si>
    <t>宮崎市総合体育館
Aコート</t>
    <rPh sb="0" eb="2">
      <t>ミヤザキ</t>
    </rPh>
    <rPh sb="2" eb="3">
      <t>シ</t>
    </rPh>
    <rPh sb="3" eb="5">
      <t>ソウゴウ</t>
    </rPh>
    <rPh sb="5" eb="8">
      <t>タイイクカン</t>
    </rPh>
    <phoneticPr fontId="1"/>
  </si>
  <si>
    <t>宮崎市総合体育館
Bコート</t>
    <rPh sb="0" eb="2">
      <t>ミヤザキ</t>
    </rPh>
    <rPh sb="2" eb="3">
      <t>シ</t>
    </rPh>
    <rPh sb="3" eb="5">
      <t>ソウゴウ</t>
    </rPh>
    <rPh sb="5" eb="8">
      <t>タイイクカン</t>
    </rPh>
    <phoneticPr fontId="1"/>
  </si>
  <si>
    <t>小林</t>
    <rPh sb="0" eb="2">
      <t>コバヤシ</t>
    </rPh>
    <phoneticPr fontId="1"/>
  </si>
  <si>
    <t>山鹿</t>
    <rPh sb="0" eb="2">
      <t>ヤマガ</t>
    </rPh>
    <phoneticPr fontId="1"/>
  </si>
  <si>
    <t>コザ</t>
    <phoneticPr fontId="1"/>
  </si>
  <si>
    <t>第３８回九州小学生親善ハンドボール大会</t>
    <rPh sb="0" eb="1">
      <t>ダイ</t>
    </rPh>
    <rPh sb="3" eb="4">
      <t>カイ</t>
    </rPh>
    <rPh sb="4" eb="6">
      <t>キュウシュウ</t>
    </rPh>
    <rPh sb="6" eb="9">
      <t>ショウガクセイ</t>
    </rPh>
    <rPh sb="9" eb="11">
      <t>シンゼン</t>
    </rPh>
    <rPh sb="17" eb="19">
      <t>タイカイ</t>
    </rPh>
    <phoneticPr fontId="1"/>
  </si>
  <si>
    <t>１２月２３日（土）　予選リーグ</t>
    <rPh sb="2" eb="3">
      <t>ガツ</t>
    </rPh>
    <rPh sb="5" eb="6">
      <t>ニチ</t>
    </rPh>
    <rPh sb="7" eb="8">
      <t>ド</t>
    </rPh>
    <rPh sb="10" eb="12">
      <t>ヨセン</t>
    </rPh>
    <phoneticPr fontId="1"/>
  </si>
  <si>
    <t>宮崎市青少年プラザ体育館
Cコート</t>
    <rPh sb="0" eb="2">
      <t>ミヤザキ</t>
    </rPh>
    <rPh sb="2" eb="3">
      <t>シ</t>
    </rPh>
    <rPh sb="3" eb="6">
      <t>セイショウネン</t>
    </rPh>
    <rPh sb="9" eb="12">
      <t>タイイクカン</t>
    </rPh>
    <phoneticPr fontId="1"/>
  </si>
  <si>
    <t>宮崎大宮高校体育館
Dコート</t>
    <rPh sb="0" eb="2">
      <t>ミヤザキ</t>
    </rPh>
    <rPh sb="2" eb="4">
      <t>オオミヤ</t>
    </rPh>
    <rPh sb="4" eb="6">
      <t>コウコウ</t>
    </rPh>
    <rPh sb="6" eb="9">
      <t>タイイクカン</t>
    </rPh>
    <phoneticPr fontId="1"/>
  </si>
  <si>
    <t>小林</t>
    <rPh sb="0" eb="2">
      <t>コバヤシ</t>
    </rPh>
    <phoneticPr fontId="4"/>
  </si>
  <si>
    <t>コザ</t>
    <phoneticPr fontId="4"/>
  </si>
  <si>
    <t>日岡</t>
    <rPh sb="0" eb="1">
      <t>ヒ</t>
    </rPh>
    <rPh sb="1" eb="2">
      <t>オカ</t>
    </rPh>
    <phoneticPr fontId="4"/>
  </si>
  <si>
    <t>コザ</t>
    <phoneticPr fontId="4"/>
  </si>
  <si>
    <t>コザ</t>
    <phoneticPr fontId="4"/>
  </si>
  <si>
    <t>仲西</t>
    <rPh sb="0" eb="2">
      <t>ナカニシ</t>
    </rPh>
    <phoneticPr fontId="4"/>
  </si>
  <si>
    <t>かすや</t>
    <phoneticPr fontId="4"/>
  </si>
  <si>
    <t>春吉</t>
    <rPh sb="0" eb="2">
      <t>ハルキチ</t>
    </rPh>
    <phoneticPr fontId="4"/>
  </si>
  <si>
    <t>姶良</t>
    <rPh sb="0" eb="2">
      <t>アイラ</t>
    </rPh>
    <phoneticPr fontId="4"/>
  </si>
  <si>
    <t>春吉</t>
    <rPh sb="0" eb="1">
      <t>ハル</t>
    </rPh>
    <rPh sb="1" eb="2">
      <t>ヨシ</t>
    </rPh>
    <phoneticPr fontId="4"/>
  </si>
  <si>
    <t>小島</t>
    <rPh sb="0" eb="2">
      <t>コシマ</t>
    </rPh>
    <phoneticPr fontId="4"/>
  </si>
  <si>
    <t>都城</t>
    <rPh sb="0" eb="2">
      <t>ミヤコノジョウ</t>
    </rPh>
    <phoneticPr fontId="4"/>
  </si>
  <si>
    <t>Blue　Sakuya</t>
    <phoneticPr fontId="4"/>
  </si>
  <si>
    <t>ﾘﾄﾙSun's</t>
    <phoneticPr fontId="4"/>
  </si>
  <si>
    <t>BlueSakuya</t>
    <phoneticPr fontId="4"/>
  </si>
  <si>
    <t>ﾘﾄﾙSun's</t>
    <phoneticPr fontId="4"/>
  </si>
  <si>
    <t>ﾘﾄﾙSun's</t>
    <phoneticPr fontId="4"/>
  </si>
  <si>
    <r>
      <t>男子決勝トーナメント　</t>
    </r>
    <r>
      <rPr>
        <b/>
        <sz val="12"/>
        <color theme="0"/>
        <rFont val="ＭＳ Ｐゴシック"/>
        <family val="3"/>
        <charset val="128"/>
        <scheme val="minor"/>
      </rPr>
      <t>【宮崎市総合体育館】</t>
    </r>
    <rPh sb="0" eb="2">
      <t>ダンシ</t>
    </rPh>
    <rPh sb="2" eb="4">
      <t>ケッショウ</t>
    </rPh>
    <rPh sb="12" eb="14">
      <t>ミヤザキ</t>
    </rPh>
    <rPh sb="14" eb="15">
      <t>シ</t>
    </rPh>
    <rPh sb="15" eb="17">
      <t>ソウゴウ</t>
    </rPh>
    <rPh sb="17" eb="20">
      <t>タイイクカン</t>
    </rPh>
    <phoneticPr fontId="1"/>
  </si>
  <si>
    <t>女子決勝トーナメント　【宮崎市総合体育館】</t>
    <rPh sb="0" eb="2">
      <t>ジョシ</t>
    </rPh>
    <rPh sb="2" eb="4">
      <t>ケッショウ</t>
    </rPh>
    <rPh sb="12" eb="14">
      <t>ミヤザキ</t>
    </rPh>
    <rPh sb="14" eb="15">
      <t>シ</t>
    </rPh>
    <rPh sb="15" eb="17">
      <t>ソウゴウ</t>
    </rPh>
    <rPh sb="17" eb="20">
      <t>タイイクカン</t>
    </rPh>
    <phoneticPr fontId="1"/>
  </si>
  <si>
    <t>日岡</t>
    <rPh sb="0" eb="1">
      <t>ヒ</t>
    </rPh>
    <rPh sb="1" eb="2">
      <t>オカ</t>
    </rPh>
    <phoneticPr fontId="1"/>
  </si>
  <si>
    <t>豊福</t>
    <rPh sb="0" eb="2">
      <t>トヨフク</t>
    </rPh>
    <phoneticPr fontId="1"/>
  </si>
  <si>
    <t>神森</t>
    <rPh sb="0" eb="2">
      <t>カミモリ</t>
    </rPh>
    <phoneticPr fontId="1"/>
  </si>
  <si>
    <t>仲西</t>
    <rPh sb="0" eb="2">
      <t>ナカニシ</t>
    </rPh>
    <phoneticPr fontId="1"/>
  </si>
  <si>
    <t>春吉</t>
    <rPh sb="0" eb="1">
      <t>ハル</t>
    </rPh>
    <rPh sb="1" eb="2">
      <t>ヨシ</t>
    </rPh>
    <phoneticPr fontId="1"/>
  </si>
  <si>
    <t>霧島</t>
    <rPh sb="0" eb="2">
      <t>キリシマ</t>
    </rPh>
    <phoneticPr fontId="1"/>
  </si>
  <si>
    <t>諫早</t>
    <rPh sb="0" eb="2">
      <t>イサハヤ</t>
    </rPh>
    <phoneticPr fontId="1"/>
  </si>
  <si>
    <t>かすや</t>
    <phoneticPr fontId="1"/>
  </si>
  <si>
    <t>神埼</t>
    <rPh sb="0" eb="2">
      <t>カンザキ</t>
    </rPh>
    <phoneticPr fontId="1"/>
  </si>
  <si>
    <t>延岡東</t>
    <rPh sb="0" eb="2">
      <t>ノベオカ</t>
    </rPh>
    <rPh sb="2" eb="3">
      <t>ヒガシ</t>
    </rPh>
    <phoneticPr fontId="1"/>
  </si>
  <si>
    <t>都城</t>
    <rPh sb="0" eb="2">
      <t>ミヤコノジョウ</t>
    </rPh>
    <phoneticPr fontId="1"/>
  </si>
  <si>
    <t>明野西</t>
    <rPh sb="0" eb="2">
      <t>アケノ</t>
    </rPh>
    <rPh sb="2" eb="3">
      <t>ニシ</t>
    </rPh>
    <phoneticPr fontId="1"/>
  </si>
  <si>
    <t>小島</t>
    <rPh sb="0" eb="2">
      <t>コシマ</t>
    </rPh>
    <phoneticPr fontId="1"/>
  </si>
  <si>
    <t>Blue Sakuya</t>
    <phoneticPr fontId="1"/>
  </si>
  <si>
    <t>１２月２４日（日）　交流試合</t>
    <rPh sb="2" eb="3">
      <t>ガツ</t>
    </rPh>
    <rPh sb="5" eb="6">
      <t>ニチ</t>
    </rPh>
    <rPh sb="7" eb="8">
      <t>ニチ</t>
    </rPh>
    <rPh sb="10" eb="12">
      <t>コウリュウ</t>
    </rPh>
    <rPh sb="12" eb="14">
      <t>シアイ</t>
    </rPh>
    <phoneticPr fontId="1"/>
  </si>
  <si>
    <t>宮崎市青少年プラザ体育館
Ｃコート</t>
    <rPh sb="0" eb="2">
      <t>ミヤザキ</t>
    </rPh>
    <rPh sb="2" eb="3">
      <t>シ</t>
    </rPh>
    <rPh sb="3" eb="6">
      <t>セイショウネン</t>
    </rPh>
    <rPh sb="9" eb="12">
      <t>タイイクカン</t>
    </rPh>
    <phoneticPr fontId="1"/>
  </si>
  <si>
    <t>女子準決勝</t>
    <rPh sb="0" eb="2">
      <t>ジョシ</t>
    </rPh>
    <rPh sb="2" eb="5">
      <t>ジュンケッショウ</t>
    </rPh>
    <phoneticPr fontId="1"/>
  </si>
  <si>
    <t>Ｃ２位</t>
    <rPh sb="2" eb="3">
      <t>イ</t>
    </rPh>
    <phoneticPr fontId="1"/>
  </si>
  <si>
    <t>Ｂ1位</t>
    <rPh sb="2" eb="3">
      <t>イ</t>
    </rPh>
    <phoneticPr fontId="1"/>
  </si>
  <si>
    <t>あ1位</t>
    <rPh sb="2" eb="3">
      <t>イ</t>
    </rPh>
    <phoneticPr fontId="1"/>
  </si>
  <si>
    <t>Ａ2位</t>
    <rPh sb="2" eb="3">
      <t>イ</t>
    </rPh>
    <phoneticPr fontId="1"/>
  </si>
  <si>
    <t>Ｄ1位</t>
    <rPh sb="2" eb="3">
      <t>イ</t>
    </rPh>
    <phoneticPr fontId="1"/>
  </si>
  <si>
    <t>Ｂ①</t>
    <phoneticPr fontId="1"/>
  </si>
  <si>
    <t>Ｂ③</t>
    <phoneticPr fontId="1"/>
  </si>
  <si>
    <t>Ｂ⑤</t>
    <phoneticPr fontId="1"/>
  </si>
  <si>
    <t>Ａ⑥</t>
    <phoneticPr fontId="1"/>
  </si>
  <si>
    <t>Ａ②</t>
    <phoneticPr fontId="1"/>
  </si>
  <si>
    <t>Ａ④</t>
    <phoneticPr fontId="1"/>
  </si>
  <si>
    <t>１２月２４日（日）　決勝トーナメント</t>
    <rPh sb="2" eb="3">
      <t>ガツ</t>
    </rPh>
    <rPh sb="5" eb="6">
      <t>ニチ</t>
    </rPh>
    <rPh sb="7" eb="8">
      <t>ニチ</t>
    </rPh>
    <rPh sb="10" eb="12">
      <t>ケッショウ</t>
    </rPh>
    <phoneticPr fontId="1"/>
  </si>
  <si>
    <t>コザ</t>
    <phoneticPr fontId="1"/>
  </si>
  <si>
    <t>かすや</t>
    <phoneticPr fontId="1"/>
  </si>
  <si>
    <t>春日</t>
    <rPh sb="0" eb="2">
      <t>カスガ</t>
    </rPh>
    <phoneticPr fontId="1"/>
  </si>
  <si>
    <t>三松</t>
    <rPh sb="0" eb="2">
      <t>ミマツ</t>
    </rPh>
    <phoneticPr fontId="1"/>
  </si>
  <si>
    <t>下郡</t>
    <rPh sb="0" eb="2">
      <t>シモゴオリ</t>
    </rPh>
    <phoneticPr fontId="1"/>
  </si>
  <si>
    <t>宮崎</t>
    <rPh sb="0" eb="2">
      <t>ミヤザキ</t>
    </rPh>
    <phoneticPr fontId="1"/>
  </si>
  <si>
    <t>姶良</t>
    <rPh sb="0" eb="2">
      <t>アイラ</t>
    </rPh>
    <phoneticPr fontId="1"/>
  </si>
  <si>
    <t>ﾘﾄﾙSun's</t>
    <phoneticPr fontId="1"/>
  </si>
  <si>
    <t>山鹿</t>
    <rPh sb="0" eb="2">
      <t>ヤマガ</t>
    </rPh>
    <phoneticPr fontId="1"/>
  </si>
  <si>
    <t>コザ</t>
    <phoneticPr fontId="1"/>
  </si>
  <si>
    <t>日岡</t>
    <rPh sb="0" eb="1">
      <t>ヒ</t>
    </rPh>
    <rPh sb="1" eb="2">
      <t>オカ</t>
    </rPh>
    <phoneticPr fontId="1"/>
  </si>
  <si>
    <t>豊福</t>
    <rPh sb="0" eb="2">
      <t>トヨフク</t>
    </rPh>
    <phoneticPr fontId="1"/>
  </si>
  <si>
    <t>明野西</t>
    <rPh sb="0" eb="2">
      <t>アケノ</t>
    </rPh>
    <rPh sb="2" eb="3">
      <t>ニシ</t>
    </rPh>
    <phoneticPr fontId="1"/>
  </si>
  <si>
    <t>かすや</t>
    <phoneticPr fontId="1"/>
  </si>
  <si>
    <t>春吉</t>
    <rPh sb="0" eb="1">
      <t>ハル</t>
    </rPh>
    <rPh sb="1" eb="2">
      <t>ヨシ</t>
    </rPh>
    <phoneticPr fontId="1"/>
  </si>
  <si>
    <t>１２月２４日（日）　決勝トーナメント　＆　交流試合</t>
    <rPh sb="2" eb="3">
      <t>ガツ</t>
    </rPh>
    <rPh sb="5" eb="6">
      <t>ニチ</t>
    </rPh>
    <rPh sb="7" eb="8">
      <t>ニチ</t>
    </rPh>
    <rPh sb="10" eb="12">
      <t>ケッショウ</t>
    </rPh>
    <rPh sb="21" eb="23">
      <t>コウリュウ</t>
    </rPh>
    <rPh sb="23" eb="25">
      <t>ジアイ</t>
    </rPh>
    <phoneticPr fontId="1"/>
  </si>
  <si>
    <t>コザクラブｊｒハンドボールクラブ</t>
    <phoneticPr fontId="1"/>
  </si>
  <si>
    <t>山鹿小学校ハンドボール部</t>
    <rPh sb="0" eb="2">
      <t>ヤマガ</t>
    </rPh>
    <rPh sb="2" eb="5">
      <t>ショウガッコウ</t>
    </rPh>
    <rPh sb="11" eb="1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</si>
</sst>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i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rgb="FFFF0000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top"/>
    </xf>
    <xf numFmtId="0" fontId="0" fillId="5" borderId="5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" xfId="0" applyFill="1" applyBorder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 shrinkToFit="1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19" fillId="0" borderId="4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4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 textRotation="255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zoomScaleNormal="100" workbookViewId="0">
      <selection activeCell="V36" sqref="V36"/>
    </sheetView>
  </sheetViews>
  <sheetFormatPr defaultRowHeight="13.5"/>
  <cols>
    <col min="1" max="1" width="3.75" customWidth="1"/>
    <col min="2" max="2" width="10" customWidth="1"/>
    <col min="3" max="3" width="4.375" customWidth="1"/>
    <col min="4" max="4" width="3.75" customWidth="1"/>
    <col min="5" max="5" width="3.125" customWidth="1"/>
    <col min="6" max="6" width="3.75" customWidth="1"/>
    <col min="7" max="7" width="4.375" customWidth="1"/>
    <col min="8" max="8" width="10" customWidth="1"/>
    <col min="9" max="9" width="2.375" customWidth="1"/>
    <col min="10" max="10" width="3.75" customWidth="1"/>
    <col min="11" max="11" width="10" customWidth="1"/>
    <col min="12" max="12" width="4.375" customWidth="1"/>
    <col min="13" max="13" width="3.75" customWidth="1"/>
    <col min="14" max="14" width="3.125" customWidth="1"/>
    <col min="15" max="15" width="3.75" customWidth="1"/>
    <col min="16" max="16" width="4.375" customWidth="1"/>
    <col min="17" max="17" width="10" customWidth="1"/>
  </cols>
  <sheetData>
    <row r="1" spans="1:26" ht="18.75" customHeight="1">
      <c r="A1" s="100" t="s">
        <v>124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26" ht="24" customHeight="1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6" ht="18.75" customHeight="1">
      <c r="A3" s="95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6" ht="37.5" customHeight="1">
      <c r="A4" s="15" t="s">
        <v>0</v>
      </c>
      <c r="B4" s="88" t="s">
        <v>119</v>
      </c>
      <c r="C4" s="89"/>
      <c r="D4" s="89"/>
      <c r="E4" s="89"/>
      <c r="F4" s="89"/>
      <c r="G4" s="89"/>
      <c r="H4" s="89"/>
      <c r="I4" s="8"/>
      <c r="J4" s="16" t="s">
        <v>0</v>
      </c>
      <c r="K4" s="90" t="s">
        <v>120</v>
      </c>
      <c r="L4" s="89"/>
      <c r="M4" s="89"/>
      <c r="N4" s="89"/>
      <c r="O4" s="89"/>
      <c r="P4" s="89"/>
      <c r="Q4" s="89"/>
    </row>
    <row r="5" spans="1:26" ht="14.25" customHeight="1" thickBot="1">
      <c r="A5" s="80" t="s">
        <v>2</v>
      </c>
      <c r="B5" s="85" t="s">
        <v>1</v>
      </c>
      <c r="C5" s="86"/>
      <c r="D5" s="86"/>
      <c r="E5" s="86"/>
      <c r="F5" s="86"/>
      <c r="G5" s="86"/>
      <c r="H5" s="87"/>
      <c r="I5" s="8"/>
      <c r="J5" s="80" t="s">
        <v>2</v>
      </c>
      <c r="K5" s="85" t="s">
        <v>16</v>
      </c>
      <c r="L5" s="86"/>
      <c r="M5" s="86"/>
      <c r="N5" s="86"/>
      <c r="O5" s="86"/>
      <c r="P5" s="86"/>
      <c r="Q5" s="87"/>
    </row>
    <row r="6" spans="1:26">
      <c r="A6" s="81"/>
      <c r="B6" s="81" t="str">
        <f>S6</f>
        <v>小林</v>
      </c>
      <c r="C6" s="83">
        <f>D6+D7+D8</f>
        <v>18</v>
      </c>
      <c r="D6" s="9">
        <v>5</v>
      </c>
      <c r="E6" s="10" t="s">
        <v>3</v>
      </c>
      <c r="F6" s="11">
        <v>2</v>
      </c>
      <c r="G6" s="81">
        <f>F6+F7+F8</f>
        <v>8</v>
      </c>
      <c r="H6" s="80" t="str">
        <f>T6</f>
        <v>かすや</v>
      </c>
      <c r="I6" s="8"/>
      <c r="J6" s="81"/>
      <c r="K6" s="81" t="str">
        <f>U6</f>
        <v>仲西</v>
      </c>
      <c r="L6" s="83">
        <f>M6+M7+M8</f>
        <v>15</v>
      </c>
      <c r="M6" s="9">
        <v>3</v>
      </c>
      <c r="N6" s="10" t="s">
        <v>3</v>
      </c>
      <c r="O6" s="11">
        <v>5</v>
      </c>
      <c r="P6" s="81">
        <f>O6+O7+O8</f>
        <v>15</v>
      </c>
      <c r="Q6" s="80" t="str">
        <f>V6</f>
        <v>日岡</v>
      </c>
      <c r="S6" s="41" t="s">
        <v>128</v>
      </c>
      <c r="T6" s="42" t="s">
        <v>19</v>
      </c>
      <c r="U6" s="41" t="s">
        <v>133</v>
      </c>
      <c r="V6" s="43" t="s">
        <v>130</v>
      </c>
      <c r="W6" s="44" t="s">
        <v>135</v>
      </c>
      <c r="X6" s="45" t="s">
        <v>20</v>
      </c>
      <c r="Y6" s="41" t="s">
        <v>32</v>
      </c>
      <c r="Z6" s="46" t="s">
        <v>139</v>
      </c>
    </row>
    <row r="7" spans="1:26">
      <c r="A7" s="81"/>
      <c r="B7" s="81"/>
      <c r="C7" s="83"/>
      <c r="D7" s="9">
        <v>8</v>
      </c>
      <c r="E7" s="10" t="s">
        <v>3</v>
      </c>
      <c r="F7" s="11">
        <v>2</v>
      </c>
      <c r="G7" s="81"/>
      <c r="H7" s="81"/>
      <c r="I7" s="8"/>
      <c r="J7" s="81"/>
      <c r="K7" s="81"/>
      <c r="L7" s="83"/>
      <c r="M7" s="9">
        <v>5</v>
      </c>
      <c r="N7" s="10" t="s">
        <v>3</v>
      </c>
      <c r="O7" s="11">
        <v>5</v>
      </c>
      <c r="P7" s="81"/>
      <c r="Q7" s="81"/>
      <c r="S7" s="47" t="s">
        <v>18</v>
      </c>
      <c r="T7" s="48" t="s">
        <v>23</v>
      </c>
      <c r="U7" s="49" t="s">
        <v>26</v>
      </c>
      <c r="V7" s="45" t="s">
        <v>22</v>
      </c>
      <c r="W7" s="50" t="s">
        <v>29</v>
      </c>
      <c r="X7" s="45" t="s">
        <v>27</v>
      </c>
      <c r="Y7" s="49" t="s">
        <v>140</v>
      </c>
      <c r="Z7" s="45" t="s">
        <v>138</v>
      </c>
    </row>
    <row r="8" spans="1:26">
      <c r="A8" s="82"/>
      <c r="B8" s="82"/>
      <c r="C8" s="84"/>
      <c r="D8" s="12">
        <v>5</v>
      </c>
      <c r="E8" s="13" t="s">
        <v>3</v>
      </c>
      <c r="F8" s="14">
        <v>4</v>
      </c>
      <c r="G8" s="82"/>
      <c r="H8" s="82"/>
      <c r="I8" s="8"/>
      <c r="J8" s="82"/>
      <c r="K8" s="82"/>
      <c r="L8" s="84"/>
      <c r="M8" s="12">
        <v>7</v>
      </c>
      <c r="N8" s="13" t="s">
        <v>3</v>
      </c>
      <c r="O8" s="14">
        <v>5</v>
      </c>
      <c r="P8" s="82"/>
      <c r="Q8" s="82"/>
      <c r="S8" s="51" t="s">
        <v>129</v>
      </c>
      <c r="T8" s="52" t="s">
        <v>25</v>
      </c>
      <c r="U8" s="51" t="s">
        <v>30</v>
      </c>
      <c r="V8" s="53" t="s">
        <v>23</v>
      </c>
      <c r="W8" s="54" t="s">
        <v>29</v>
      </c>
      <c r="X8" s="52" t="s">
        <v>136</v>
      </c>
      <c r="Y8" s="51" t="s">
        <v>24</v>
      </c>
      <c r="Z8" s="53" t="s">
        <v>28</v>
      </c>
    </row>
    <row r="9" spans="1:26">
      <c r="A9" s="80" t="s">
        <v>4</v>
      </c>
      <c r="B9" s="85" t="s">
        <v>1</v>
      </c>
      <c r="C9" s="86"/>
      <c r="D9" s="86"/>
      <c r="E9" s="86"/>
      <c r="F9" s="86"/>
      <c r="G9" s="86"/>
      <c r="H9" s="87"/>
      <c r="I9" s="8"/>
      <c r="J9" s="80" t="s">
        <v>4</v>
      </c>
      <c r="K9" s="85" t="s">
        <v>16</v>
      </c>
      <c r="L9" s="86"/>
      <c r="M9" s="86"/>
      <c r="N9" s="86"/>
      <c r="O9" s="86"/>
      <c r="P9" s="86"/>
      <c r="Q9" s="87"/>
      <c r="S9" s="51" t="s">
        <v>130</v>
      </c>
      <c r="T9" s="52" t="s">
        <v>26</v>
      </c>
      <c r="U9" s="51" t="s">
        <v>19</v>
      </c>
      <c r="V9" s="52" t="s">
        <v>22</v>
      </c>
      <c r="W9" s="55" t="s">
        <v>21</v>
      </c>
      <c r="X9" s="52" t="s">
        <v>137</v>
      </c>
      <c r="Y9" s="51" t="s">
        <v>141</v>
      </c>
      <c r="Z9" s="52" t="s">
        <v>27</v>
      </c>
    </row>
    <row r="10" spans="1:26">
      <c r="A10" s="81"/>
      <c r="B10" s="81" t="str">
        <f>S7</f>
        <v>神森</v>
      </c>
      <c r="C10" s="83">
        <f>D10+D11+D12</f>
        <v>6</v>
      </c>
      <c r="D10" s="9">
        <v>4</v>
      </c>
      <c r="E10" s="10" t="s">
        <v>3</v>
      </c>
      <c r="F10" s="11">
        <v>5</v>
      </c>
      <c r="G10" s="81">
        <f>F10+F11+F12</f>
        <v>14</v>
      </c>
      <c r="H10" s="80" t="str">
        <f>T7</f>
        <v>山鹿</v>
      </c>
      <c r="I10" s="8"/>
      <c r="J10" s="81"/>
      <c r="K10" s="81" t="str">
        <f>U7</f>
        <v>豊福</v>
      </c>
      <c r="L10" s="83">
        <f>M10+M11+M12</f>
        <v>18</v>
      </c>
      <c r="M10" s="9">
        <v>9</v>
      </c>
      <c r="N10" s="10" t="s">
        <v>3</v>
      </c>
      <c r="O10" s="11">
        <v>1</v>
      </c>
      <c r="P10" s="81">
        <f>O10+O11+O12</f>
        <v>5</v>
      </c>
      <c r="Q10" s="80" t="str">
        <f>V7</f>
        <v>神埼</v>
      </c>
      <c r="S10" s="49" t="s">
        <v>128</v>
      </c>
      <c r="T10" s="48" t="s">
        <v>31</v>
      </c>
      <c r="U10" s="49" t="s">
        <v>133</v>
      </c>
      <c r="V10" s="45" t="s">
        <v>26</v>
      </c>
      <c r="W10" s="44" t="s">
        <v>137</v>
      </c>
      <c r="X10" s="45" t="s">
        <v>29</v>
      </c>
      <c r="Y10" s="49" t="s">
        <v>32</v>
      </c>
      <c r="Z10" s="45" t="s">
        <v>142</v>
      </c>
    </row>
    <row r="11" spans="1:26">
      <c r="A11" s="81"/>
      <c r="B11" s="81"/>
      <c r="C11" s="83"/>
      <c r="D11" s="9">
        <v>2</v>
      </c>
      <c r="E11" s="10" t="s">
        <v>3</v>
      </c>
      <c r="F11" s="11">
        <v>6</v>
      </c>
      <c r="G11" s="81"/>
      <c r="H11" s="81"/>
      <c r="I11" s="8"/>
      <c r="J11" s="81"/>
      <c r="K11" s="81"/>
      <c r="L11" s="83"/>
      <c r="M11" s="9">
        <v>6</v>
      </c>
      <c r="N11" s="10" t="s">
        <v>3</v>
      </c>
      <c r="O11" s="11">
        <v>3</v>
      </c>
      <c r="P11" s="81"/>
      <c r="Q11" s="81"/>
      <c r="S11" s="49" t="s">
        <v>19</v>
      </c>
      <c r="T11" s="48" t="s">
        <v>23</v>
      </c>
      <c r="U11" s="47" t="s">
        <v>22</v>
      </c>
      <c r="V11" s="46" t="s">
        <v>130</v>
      </c>
      <c r="W11" s="50" t="s">
        <v>20</v>
      </c>
      <c r="X11" s="46" t="s">
        <v>27</v>
      </c>
      <c r="Y11" s="56" t="s">
        <v>139</v>
      </c>
      <c r="Z11" s="46" t="s">
        <v>138</v>
      </c>
    </row>
    <row r="12" spans="1:26">
      <c r="A12" s="82"/>
      <c r="B12" s="82"/>
      <c r="C12" s="84"/>
      <c r="D12" s="12">
        <v>0</v>
      </c>
      <c r="E12" s="13" t="s">
        <v>3</v>
      </c>
      <c r="F12" s="14">
        <v>3</v>
      </c>
      <c r="G12" s="82"/>
      <c r="H12" s="82"/>
      <c r="I12" s="8"/>
      <c r="J12" s="82"/>
      <c r="K12" s="82"/>
      <c r="L12" s="84"/>
      <c r="M12" s="12">
        <v>3</v>
      </c>
      <c r="N12" s="13" t="s">
        <v>3</v>
      </c>
      <c r="O12" s="14">
        <v>1</v>
      </c>
      <c r="P12" s="82"/>
      <c r="Q12" s="82"/>
      <c r="S12" s="51" t="s">
        <v>131</v>
      </c>
      <c r="T12" s="52" t="s">
        <v>130</v>
      </c>
      <c r="U12" s="51" t="s">
        <v>30</v>
      </c>
      <c r="V12" s="52" t="s">
        <v>134</v>
      </c>
      <c r="W12" s="54" t="s">
        <v>29</v>
      </c>
      <c r="X12" s="53" t="s">
        <v>138</v>
      </c>
      <c r="Y12" s="51" t="s">
        <v>24</v>
      </c>
      <c r="Z12" s="52" t="s">
        <v>143</v>
      </c>
    </row>
    <row r="13" spans="1:26">
      <c r="A13" s="80" t="s">
        <v>5</v>
      </c>
      <c r="B13" s="85" t="s">
        <v>15</v>
      </c>
      <c r="C13" s="86"/>
      <c r="D13" s="86"/>
      <c r="E13" s="86"/>
      <c r="F13" s="86"/>
      <c r="G13" s="86"/>
      <c r="H13" s="87"/>
      <c r="I13" s="8"/>
      <c r="J13" s="80" t="s">
        <v>5</v>
      </c>
      <c r="K13" s="85" t="s">
        <v>17</v>
      </c>
      <c r="L13" s="86"/>
      <c r="M13" s="86"/>
      <c r="N13" s="86"/>
      <c r="O13" s="86"/>
      <c r="P13" s="86"/>
      <c r="Q13" s="87"/>
      <c r="S13" s="51" t="s">
        <v>25</v>
      </c>
      <c r="T13" s="52" t="s">
        <v>26</v>
      </c>
      <c r="U13" s="51" t="s">
        <v>23</v>
      </c>
      <c r="V13" s="52" t="s">
        <v>22</v>
      </c>
      <c r="W13" s="54" t="s">
        <v>136</v>
      </c>
      <c r="X13" s="52" t="s">
        <v>137</v>
      </c>
      <c r="Y13" s="57" t="s">
        <v>28</v>
      </c>
      <c r="Z13" s="52" t="s">
        <v>27</v>
      </c>
    </row>
    <row r="14" spans="1:26">
      <c r="A14" s="81"/>
      <c r="B14" s="81" t="s">
        <v>123</v>
      </c>
      <c r="C14" s="83">
        <f>D14+D15+D16</f>
        <v>18</v>
      </c>
      <c r="D14" s="9">
        <v>6</v>
      </c>
      <c r="E14" s="10" t="s">
        <v>3</v>
      </c>
      <c r="F14" s="11">
        <v>0</v>
      </c>
      <c r="G14" s="81">
        <f>F14+F15+F16</f>
        <v>3</v>
      </c>
      <c r="H14" s="80" t="str">
        <f>T8</f>
        <v>三松</v>
      </c>
      <c r="I14" s="8"/>
      <c r="J14" s="81"/>
      <c r="K14" s="81" t="str">
        <f>U8</f>
        <v>春日</v>
      </c>
      <c r="L14" s="83">
        <f>M14+M15+M16</f>
        <v>2</v>
      </c>
      <c r="M14" s="9">
        <v>1</v>
      </c>
      <c r="N14" s="10" t="s">
        <v>3</v>
      </c>
      <c r="O14" s="11">
        <v>1</v>
      </c>
      <c r="P14" s="81">
        <f>O14+O15+O16</f>
        <v>2</v>
      </c>
      <c r="Q14" s="80" t="str">
        <f>V8</f>
        <v>山鹿</v>
      </c>
      <c r="S14" s="49" t="s">
        <v>128</v>
      </c>
      <c r="T14" s="48" t="s">
        <v>23</v>
      </c>
      <c r="U14" s="49" t="s">
        <v>133</v>
      </c>
      <c r="V14" s="45" t="s">
        <v>22</v>
      </c>
      <c r="W14" s="44" t="s">
        <v>137</v>
      </c>
      <c r="X14" s="45" t="s">
        <v>27</v>
      </c>
      <c r="Y14" s="49" t="s">
        <v>32</v>
      </c>
      <c r="Z14" s="45" t="s">
        <v>138</v>
      </c>
    </row>
    <row r="15" spans="1:26">
      <c r="A15" s="81"/>
      <c r="B15" s="81"/>
      <c r="C15" s="83"/>
      <c r="D15" s="9">
        <v>8</v>
      </c>
      <c r="E15" s="10" t="s">
        <v>3</v>
      </c>
      <c r="F15" s="11">
        <v>0</v>
      </c>
      <c r="G15" s="81"/>
      <c r="H15" s="81"/>
      <c r="I15" s="8"/>
      <c r="J15" s="81"/>
      <c r="K15" s="81"/>
      <c r="L15" s="83"/>
      <c r="M15" s="9">
        <v>1</v>
      </c>
      <c r="N15" s="10" t="s">
        <v>3</v>
      </c>
      <c r="O15" s="11">
        <v>1</v>
      </c>
      <c r="P15" s="81"/>
      <c r="Q15" s="81"/>
      <c r="S15" s="49" t="s">
        <v>19</v>
      </c>
      <c r="T15" s="48" t="s">
        <v>31</v>
      </c>
      <c r="U15" s="47" t="s">
        <v>26</v>
      </c>
      <c r="V15" s="46" t="s">
        <v>130</v>
      </c>
      <c r="W15" s="50" t="s">
        <v>20</v>
      </c>
      <c r="X15" s="46" t="s">
        <v>29</v>
      </c>
      <c r="Y15" s="56" t="s">
        <v>139</v>
      </c>
      <c r="Z15" s="46" t="s">
        <v>142</v>
      </c>
    </row>
    <row r="16" spans="1:26">
      <c r="A16" s="82"/>
      <c r="B16" s="82"/>
      <c r="C16" s="84"/>
      <c r="D16" s="12">
        <v>4</v>
      </c>
      <c r="E16" s="13" t="s">
        <v>3</v>
      </c>
      <c r="F16" s="14">
        <v>3</v>
      </c>
      <c r="G16" s="82"/>
      <c r="H16" s="82"/>
      <c r="I16" s="8"/>
      <c r="J16" s="82"/>
      <c r="K16" s="82"/>
      <c r="L16" s="84"/>
      <c r="M16" s="12">
        <v>0</v>
      </c>
      <c r="N16" s="13" t="s">
        <v>3</v>
      </c>
      <c r="O16" s="14">
        <v>0</v>
      </c>
      <c r="P16" s="82"/>
      <c r="Q16" s="82"/>
      <c r="S16" s="51" t="s">
        <v>132</v>
      </c>
      <c r="T16" s="52" t="s">
        <v>26</v>
      </c>
      <c r="U16" s="51" t="s">
        <v>30</v>
      </c>
      <c r="V16" s="52" t="s">
        <v>22</v>
      </c>
      <c r="W16" s="54" t="s">
        <v>29</v>
      </c>
      <c r="X16" s="52" t="s">
        <v>137</v>
      </c>
      <c r="Y16" s="51" t="s">
        <v>24</v>
      </c>
      <c r="Z16" s="52" t="s">
        <v>27</v>
      </c>
    </row>
    <row r="17" spans="1:26" ht="14.25" thickBot="1">
      <c r="A17" s="80" t="s">
        <v>6</v>
      </c>
      <c r="B17" s="85" t="s">
        <v>15</v>
      </c>
      <c r="C17" s="86"/>
      <c r="D17" s="86"/>
      <c r="E17" s="86"/>
      <c r="F17" s="86"/>
      <c r="G17" s="86"/>
      <c r="H17" s="87"/>
      <c r="I17" s="8"/>
      <c r="J17" s="80" t="s">
        <v>6</v>
      </c>
      <c r="K17" s="85" t="s">
        <v>17</v>
      </c>
      <c r="L17" s="86"/>
      <c r="M17" s="86"/>
      <c r="N17" s="86"/>
      <c r="O17" s="86"/>
      <c r="P17" s="86"/>
      <c r="Q17" s="87"/>
      <c r="S17" s="58" t="s">
        <v>25</v>
      </c>
      <c r="T17" s="59" t="s">
        <v>130</v>
      </c>
      <c r="U17" s="58" t="s">
        <v>23</v>
      </c>
      <c r="V17" s="59" t="s">
        <v>19</v>
      </c>
      <c r="W17" s="60" t="s">
        <v>136</v>
      </c>
      <c r="X17" s="61" t="s">
        <v>138</v>
      </c>
      <c r="Y17" s="62" t="s">
        <v>28</v>
      </c>
      <c r="Z17" s="59" t="s">
        <v>144</v>
      </c>
    </row>
    <row r="18" spans="1:26">
      <c r="A18" s="81"/>
      <c r="B18" s="81" t="str">
        <f>S9</f>
        <v>日岡</v>
      </c>
      <c r="C18" s="83">
        <f>D18+D19+D20</f>
        <v>11</v>
      </c>
      <c r="D18" s="9">
        <v>4</v>
      </c>
      <c r="E18" s="10" t="s">
        <v>3</v>
      </c>
      <c r="F18" s="11">
        <v>3</v>
      </c>
      <c r="G18" s="81">
        <f>F18+F19+F20</f>
        <v>8</v>
      </c>
      <c r="H18" s="80" t="str">
        <f>T9</f>
        <v>豊福</v>
      </c>
      <c r="I18" s="8"/>
      <c r="J18" s="81"/>
      <c r="K18" s="81" t="str">
        <f>U9</f>
        <v>かすや</v>
      </c>
      <c r="L18" s="83">
        <f>M18+M19+M20</f>
        <v>13</v>
      </c>
      <c r="M18" s="9">
        <v>5</v>
      </c>
      <c r="N18" s="10" t="s">
        <v>3</v>
      </c>
      <c r="O18" s="11">
        <v>1</v>
      </c>
      <c r="P18" s="81">
        <f>O18+O19+O20</f>
        <v>3</v>
      </c>
      <c r="Q18" s="80" t="str">
        <f>V9</f>
        <v>神埼</v>
      </c>
    </row>
    <row r="19" spans="1:26">
      <c r="A19" s="81"/>
      <c r="B19" s="81"/>
      <c r="C19" s="83"/>
      <c r="D19" s="9">
        <v>3</v>
      </c>
      <c r="E19" s="10" t="s">
        <v>3</v>
      </c>
      <c r="F19" s="11">
        <v>2</v>
      </c>
      <c r="G19" s="81"/>
      <c r="H19" s="81"/>
      <c r="I19" s="8"/>
      <c r="J19" s="81"/>
      <c r="K19" s="81"/>
      <c r="L19" s="83"/>
      <c r="M19" s="9">
        <v>4</v>
      </c>
      <c r="N19" s="10" t="s">
        <v>3</v>
      </c>
      <c r="O19" s="11">
        <v>1</v>
      </c>
      <c r="P19" s="81"/>
      <c r="Q19" s="81"/>
    </row>
    <row r="20" spans="1:26">
      <c r="A20" s="82"/>
      <c r="B20" s="82"/>
      <c r="C20" s="84"/>
      <c r="D20" s="12">
        <v>4</v>
      </c>
      <c r="E20" s="13" t="s">
        <v>3</v>
      </c>
      <c r="F20" s="14">
        <v>3</v>
      </c>
      <c r="G20" s="82"/>
      <c r="H20" s="82"/>
      <c r="I20" s="8"/>
      <c r="J20" s="82"/>
      <c r="K20" s="82"/>
      <c r="L20" s="84"/>
      <c r="M20" s="12">
        <v>4</v>
      </c>
      <c r="N20" s="13" t="s">
        <v>3</v>
      </c>
      <c r="O20" s="14">
        <v>1</v>
      </c>
      <c r="P20" s="82"/>
      <c r="Q20" s="82"/>
    </row>
    <row r="21" spans="1:26">
      <c r="A21" s="80" t="s">
        <v>7</v>
      </c>
      <c r="B21" s="85" t="s">
        <v>1</v>
      </c>
      <c r="C21" s="86"/>
      <c r="D21" s="86"/>
      <c r="E21" s="86"/>
      <c r="F21" s="86"/>
      <c r="G21" s="86"/>
      <c r="H21" s="87"/>
      <c r="I21" s="8"/>
      <c r="J21" s="80" t="s">
        <v>7</v>
      </c>
      <c r="K21" s="85" t="s">
        <v>16</v>
      </c>
      <c r="L21" s="86"/>
      <c r="M21" s="86"/>
      <c r="N21" s="86"/>
      <c r="O21" s="86"/>
      <c r="P21" s="86"/>
      <c r="Q21" s="87"/>
      <c r="S21" t="s">
        <v>96</v>
      </c>
      <c r="T21" t="s">
        <v>76</v>
      </c>
    </row>
    <row r="22" spans="1:26">
      <c r="A22" s="81"/>
      <c r="B22" s="81" t="str">
        <f>S10</f>
        <v>小林</v>
      </c>
      <c r="C22" s="83">
        <f>D22+D23+D24</f>
        <v>16</v>
      </c>
      <c r="D22" s="9">
        <v>4</v>
      </c>
      <c r="E22" s="10" t="s">
        <v>3</v>
      </c>
      <c r="F22" s="11">
        <v>4</v>
      </c>
      <c r="G22" s="81">
        <f>F22+F23+F24</f>
        <v>12</v>
      </c>
      <c r="H22" s="80" t="str">
        <f>T10</f>
        <v>神森</v>
      </c>
      <c r="I22" s="8"/>
      <c r="J22" s="81"/>
      <c r="K22" s="81" t="str">
        <f>U10</f>
        <v>仲西</v>
      </c>
      <c r="L22" s="83">
        <f>M22+M23+M24</f>
        <v>14</v>
      </c>
      <c r="M22" s="9">
        <v>2</v>
      </c>
      <c r="N22" s="10" t="s">
        <v>3</v>
      </c>
      <c r="O22" s="11">
        <v>2</v>
      </c>
      <c r="P22" s="81">
        <f>O22+O23+O24</f>
        <v>15</v>
      </c>
      <c r="Q22" s="80" t="str">
        <f>V10</f>
        <v>豊福</v>
      </c>
      <c r="S22" s="6"/>
      <c r="T22" s="6" t="s">
        <v>100</v>
      </c>
      <c r="U22" s="6" t="s">
        <v>101</v>
      </c>
      <c r="V22" s="6" t="s">
        <v>102</v>
      </c>
      <c r="W22" s="6" t="s">
        <v>103</v>
      </c>
    </row>
    <row r="23" spans="1:26">
      <c r="A23" s="81"/>
      <c r="B23" s="81"/>
      <c r="C23" s="83"/>
      <c r="D23" s="9">
        <v>5</v>
      </c>
      <c r="E23" s="10" t="s">
        <v>3</v>
      </c>
      <c r="F23" s="11">
        <v>4</v>
      </c>
      <c r="G23" s="81"/>
      <c r="H23" s="81"/>
      <c r="I23" s="8"/>
      <c r="J23" s="81"/>
      <c r="K23" s="81"/>
      <c r="L23" s="83"/>
      <c r="M23" s="9">
        <v>5</v>
      </c>
      <c r="N23" s="10" t="s">
        <v>3</v>
      </c>
      <c r="O23" s="11">
        <v>6</v>
      </c>
      <c r="P23" s="81"/>
      <c r="Q23" s="81"/>
      <c r="S23" s="6" t="s">
        <v>75</v>
      </c>
      <c r="T23" s="40" t="s">
        <v>122</v>
      </c>
      <c r="U23" s="40" t="s">
        <v>147</v>
      </c>
      <c r="V23" s="40" t="s">
        <v>153</v>
      </c>
      <c r="W23" s="40" t="s">
        <v>158</v>
      </c>
    </row>
    <row r="24" spans="1:26">
      <c r="A24" s="82"/>
      <c r="B24" s="82"/>
      <c r="C24" s="84"/>
      <c r="D24" s="12">
        <v>7</v>
      </c>
      <c r="E24" s="13" t="s">
        <v>3</v>
      </c>
      <c r="F24" s="14">
        <v>4</v>
      </c>
      <c r="G24" s="82"/>
      <c r="H24" s="82"/>
      <c r="I24" s="8"/>
      <c r="J24" s="82"/>
      <c r="K24" s="82"/>
      <c r="L24" s="84"/>
      <c r="M24" s="12">
        <v>7</v>
      </c>
      <c r="N24" s="13" t="s">
        <v>3</v>
      </c>
      <c r="O24" s="14">
        <v>7</v>
      </c>
      <c r="P24" s="82"/>
      <c r="Q24" s="82"/>
      <c r="S24" s="6" t="s">
        <v>97</v>
      </c>
      <c r="T24" s="40" t="s">
        <v>121</v>
      </c>
      <c r="U24" s="40" t="s">
        <v>148</v>
      </c>
      <c r="V24" s="40" t="s">
        <v>152</v>
      </c>
      <c r="W24" s="40" t="s">
        <v>159</v>
      </c>
    </row>
    <row r="25" spans="1:26">
      <c r="A25" s="80" t="s">
        <v>8</v>
      </c>
      <c r="B25" s="85" t="s">
        <v>1</v>
      </c>
      <c r="C25" s="86"/>
      <c r="D25" s="86"/>
      <c r="E25" s="86"/>
      <c r="F25" s="86"/>
      <c r="G25" s="86"/>
      <c r="H25" s="87"/>
      <c r="I25" s="8"/>
      <c r="J25" s="80" t="s">
        <v>8</v>
      </c>
      <c r="K25" s="85" t="s">
        <v>16</v>
      </c>
      <c r="L25" s="86"/>
      <c r="M25" s="86"/>
      <c r="N25" s="86"/>
      <c r="O25" s="86"/>
      <c r="P25" s="86"/>
      <c r="Q25" s="87"/>
      <c r="S25" s="6" t="s">
        <v>98</v>
      </c>
      <c r="T25" s="40" t="s">
        <v>149</v>
      </c>
      <c r="U25" s="40" t="s">
        <v>150</v>
      </c>
      <c r="V25" s="40" t="s">
        <v>151</v>
      </c>
      <c r="W25" s="40" t="s">
        <v>160</v>
      </c>
    </row>
    <row r="26" spans="1:26">
      <c r="A26" s="81"/>
      <c r="B26" s="81" t="str">
        <f>S11</f>
        <v>かすや</v>
      </c>
      <c r="C26" s="83">
        <f>D26+D27+D28</f>
        <v>6</v>
      </c>
      <c r="D26" s="9">
        <v>3</v>
      </c>
      <c r="E26" s="10" t="s">
        <v>3</v>
      </c>
      <c r="F26" s="11">
        <v>8</v>
      </c>
      <c r="G26" s="81">
        <f>F26+F27+F28</f>
        <v>22</v>
      </c>
      <c r="H26" s="80" t="str">
        <f>T11</f>
        <v>山鹿</v>
      </c>
      <c r="I26" s="8"/>
      <c r="J26" s="81"/>
      <c r="K26" s="81" t="str">
        <f>U11</f>
        <v>神埼</v>
      </c>
      <c r="L26" s="83">
        <f>M26+M27+M28</f>
        <v>14</v>
      </c>
      <c r="M26" s="9">
        <v>6</v>
      </c>
      <c r="N26" s="10" t="s">
        <v>3</v>
      </c>
      <c r="O26" s="11">
        <v>5</v>
      </c>
      <c r="P26" s="81">
        <f>O26+O27+O28</f>
        <v>18</v>
      </c>
      <c r="Q26" s="80" t="str">
        <f>V11</f>
        <v>日岡</v>
      </c>
      <c r="S26" s="6" t="s">
        <v>99</v>
      </c>
      <c r="T26" s="40" t="s">
        <v>154</v>
      </c>
      <c r="U26" s="40" t="s">
        <v>155</v>
      </c>
      <c r="V26" s="40" t="s">
        <v>156</v>
      </c>
      <c r="W26" s="40" t="s">
        <v>157</v>
      </c>
    </row>
    <row r="27" spans="1:26">
      <c r="A27" s="81"/>
      <c r="B27" s="81"/>
      <c r="C27" s="83"/>
      <c r="D27" s="9">
        <v>2</v>
      </c>
      <c r="E27" s="10" t="s">
        <v>3</v>
      </c>
      <c r="F27" s="11">
        <v>8</v>
      </c>
      <c r="G27" s="81"/>
      <c r="H27" s="81"/>
      <c r="I27" s="8"/>
      <c r="J27" s="81"/>
      <c r="K27" s="81"/>
      <c r="L27" s="83"/>
      <c r="M27" s="9">
        <v>4</v>
      </c>
      <c r="N27" s="10" t="s">
        <v>3</v>
      </c>
      <c r="O27" s="11">
        <v>6</v>
      </c>
      <c r="P27" s="81"/>
      <c r="Q27" s="81"/>
    </row>
    <row r="28" spans="1:26">
      <c r="A28" s="82"/>
      <c r="B28" s="82"/>
      <c r="C28" s="84"/>
      <c r="D28" s="12">
        <v>1</v>
      </c>
      <c r="E28" s="13" t="s">
        <v>3</v>
      </c>
      <c r="F28" s="14">
        <v>6</v>
      </c>
      <c r="G28" s="82"/>
      <c r="H28" s="82"/>
      <c r="I28" s="8"/>
      <c r="J28" s="82"/>
      <c r="K28" s="82"/>
      <c r="L28" s="84"/>
      <c r="M28" s="12">
        <v>4</v>
      </c>
      <c r="N28" s="13" t="s">
        <v>3</v>
      </c>
      <c r="O28" s="14">
        <v>7</v>
      </c>
      <c r="P28" s="82"/>
      <c r="Q28" s="82"/>
    </row>
    <row r="29" spans="1:26">
      <c r="A29" s="80" t="s">
        <v>9</v>
      </c>
      <c r="B29" s="85" t="s">
        <v>15</v>
      </c>
      <c r="C29" s="86"/>
      <c r="D29" s="86"/>
      <c r="E29" s="86"/>
      <c r="F29" s="86"/>
      <c r="G29" s="86"/>
      <c r="H29" s="87"/>
      <c r="I29" s="8"/>
      <c r="J29" s="80" t="s">
        <v>9</v>
      </c>
      <c r="K29" s="85" t="s">
        <v>17</v>
      </c>
      <c r="L29" s="86"/>
      <c r="M29" s="86"/>
      <c r="N29" s="86"/>
      <c r="O29" s="86"/>
      <c r="P29" s="86"/>
      <c r="Q29" s="87"/>
    </row>
    <row r="30" spans="1:26">
      <c r="A30" s="81"/>
      <c r="B30" s="81" t="str">
        <f>S12</f>
        <v>コザ</v>
      </c>
      <c r="C30" s="83">
        <f>D30+D31+D32</f>
        <v>7</v>
      </c>
      <c r="D30" s="9">
        <v>2</v>
      </c>
      <c r="E30" s="10" t="s">
        <v>3</v>
      </c>
      <c r="F30" s="11">
        <v>1</v>
      </c>
      <c r="G30" s="81">
        <f>F30+F31+F32</f>
        <v>3</v>
      </c>
      <c r="H30" s="80" t="str">
        <f>T12</f>
        <v>日岡</v>
      </c>
      <c r="I30" s="8"/>
      <c r="J30" s="81"/>
      <c r="K30" s="81" t="str">
        <f>U12</f>
        <v>春日</v>
      </c>
      <c r="L30" s="83">
        <f>M30+M31+M32</f>
        <v>3</v>
      </c>
      <c r="M30" s="9">
        <v>2</v>
      </c>
      <c r="N30" s="10" t="s">
        <v>3</v>
      </c>
      <c r="O30" s="11">
        <v>6</v>
      </c>
      <c r="P30" s="81">
        <f>O30+O31+O32</f>
        <v>14</v>
      </c>
      <c r="Q30" s="80" t="str">
        <f>V12</f>
        <v>かすや</v>
      </c>
      <c r="S30" t="s">
        <v>96</v>
      </c>
      <c r="T30" t="s">
        <v>78</v>
      </c>
    </row>
    <row r="31" spans="1:26">
      <c r="A31" s="81"/>
      <c r="B31" s="81"/>
      <c r="C31" s="83"/>
      <c r="D31" s="9">
        <v>2</v>
      </c>
      <c r="E31" s="10" t="s">
        <v>3</v>
      </c>
      <c r="F31" s="11">
        <v>1</v>
      </c>
      <c r="G31" s="81"/>
      <c r="H31" s="81"/>
      <c r="I31" s="8"/>
      <c r="J31" s="81"/>
      <c r="K31" s="81"/>
      <c r="L31" s="83"/>
      <c r="M31" s="9">
        <v>1</v>
      </c>
      <c r="N31" s="10" t="s">
        <v>3</v>
      </c>
      <c r="O31" s="11">
        <v>3</v>
      </c>
      <c r="P31" s="81"/>
      <c r="Q31" s="81"/>
      <c r="S31" s="6"/>
      <c r="T31" s="6" t="s">
        <v>104</v>
      </c>
      <c r="U31" s="6" t="s">
        <v>105</v>
      </c>
      <c r="V31" s="6" t="s">
        <v>106</v>
      </c>
      <c r="W31" s="6" t="s">
        <v>107</v>
      </c>
    </row>
    <row r="32" spans="1:26">
      <c r="A32" s="82"/>
      <c r="B32" s="82"/>
      <c r="C32" s="84"/>
      <c r="D32" s="12">
        <v>3</v>
      </c>
      <c r="E32" s="13" t="s">
        <v>3</v>
      </c>
      <c r="F32" s="14">
        <v>1</v>
      </c>
      <c r="G32" s="82"/>
      <c r="H32" s="82"/>
      <c r="I32" s="8"/>
      <c r="J32" s="82"/>
      <c r="K32" s="82"/>
      <c r="L32" s="84"/>
      <c r="M32" s="12">
        <v>0</v>
      </c>
      <c r="N32" s="13" t="s">
        <v>3</v>
      </c>
      <c r="O32" s="14">
        <v>5</v>
      </c>
      <c r="P32" s="82"/>
      <c r="Q32" s="82"/>
      <c r="S32" s="6" t="s">
        <v>75</v>
      </c>
      <c r="T32" s="40" t="s">
        <v>176</v>
      </c>
      <c r="U32" s="40" t="s">
        <v>177</v>
      </c>
      <c r="V32" s="40" t="s">
        <v>151</v>
      </c>
      <c r="W32" s="40" t="s">
        <v>180</v>
      </c>
    </row>
    <row r="33" spans="1:26">
      <c r="A33" s="80" t="s">
        <v>10</v>
      </c>
      <c r="B33" s="85" t="s">
        <v>15</v>
      </c>
      <c r="C33" s="86"/>
      <c r="D33" s="86"/>
      <c r="E33" s="86"/>
      <c r="F33" s="86"/>
      <c r="G33" s="86"/>
      <c r="H33" s="87"/>
      <c r="I33" s="8"/>
      <c r="J33" s="80" t="s">
        <v>10</v>
      </c>
      <c r="K33" s="85" t="s">
        <v>17</v>
      </c>
      <c r="L33" s="86"/>
      <c r="M33" s="86"/>
      <c r="N33" s="86"/>
      <c r="O33" s="86"/>
      <c r="P33" s="86"/>
      <c r="Q33" s="87"/>
      <c r="S33" s="6" t="s">
        <v>97</v>
      </c>
      <c r="T33" s="40" t="s">
        <v>147</v>
      </c>
      <c r="U33" s="40" t="s">
        <v>122</v>
      </c>
      <c r="V33" s="40" t="s">
        <v>156</v>
      </c>
      <c r="W33" s="40" t="s">
        <v>183</v>
      </c>
    </row>
    <row r="34" spans="1:26">
      <c r="A34" s="81"/>
      <c r="B34" s="81" t="str">
        <f>S13</f>
        <v>三松</v>
      </c>
      <c r="C34" s="83">
        <f>D34+D35+D36</f>
        <v>7</v>
      </c>
      <c r="D34" s="9">
        <v>2</v>
      </c>
      <c r="E34" s="10" t="s">
        <v>3</v>
      </c>
      <c r="F34" s="11">
        <v>9</v>
      </c>
      <c r="G34" s="81">
        <f>F34+F35+F36</f>
        <v>26</v>
      </c>
      <c r="H34" s="80" t="str">
        <f>T13</f>
        <v>豊福</v>
      </c>
      <c r="I34" s="8"/>
      <c r="J34" s="81"/>
      <c r="K34" s="81" t="str">
        <f>U13</f>
        <v>山鹿</v>
      </c>
      <c r="L34" s="83">
        <f>M34+M35+M36</f>
        <v>8</v>
      </c>
      <c r="M34" s="9">
        <v>2</v>
      </c>
      <c r="N34" s="10" t="s">
        <v>3</v>
      </c>
      <c r="O34" s="11">
        <v>3</v>
      </c>
      <c r="P34" s="81">
        <f>O34+O35+O36</f>
        <v>4</v>
      </c>
      <c r="Q34" s="80" t="str">
        <f>V13</f>
        <v>神埼</v>
      </c>
      <c r="S34" s="6" t="s">
        <v>98</v>
      </c>
      <c r="T34" s="40" t="s">
        <v>148</v>
      </c>
      <c r="U34" s="40" t="s">
        <v>178</v>
      </c>
      <c r="V34" s="40" t="s">
        <v>182</v>
      </c>
      <c r="W34" s="40" t="s">
        <v>152</v>
      </c>
    </row>
    <row r="35" spans="1:26">
      <c r="A35" s="81"/>
      <c r="B35" s="81"/>
      <c r="C35" s="83"/>
      <c r="D35" s="9">
        <v>2</v>
      </c>
      <c r="E35" s="10" t="s">
        <v>3</v>
      </c>
      <c r="F35" s="11">
        <v>11</v>
      </c>
      <c r="G35" s="81"/>
      <c r="H35" s="81"/>
      <c r="I35" s="8"/>
      <c r="J35" s="81"/>
      <c r="K35" s="81"/>
      <c r="L35" s="83"/>
      <c r="M35" s="9">
        <v>2</v>
      </c>
      <c r="N35" s="10" t="s">
        <v>3</v>
      </c>
      <c r="O35" s="11">
        <v>0</v>
      </c>
      <c r="P35" s="81"/>
      <c r="Q35" s="81"/>
      <c r="S35" s="6" t="s">
        <v>99</v>
      </c>
      <c r="T35" s="40" t="s">
        <v>179</v>
      </c>
      <c r="U35" s="40" t="s">
        <v>155</v>
      </c>
      <c r="V35" s="40" t="s">
        <v>159</v>
      </c>
      <c r="W35" s="40" t="s">
        <v>181</v>
      </c>
    </row>
    <row r="36" spans="1:26">
      <c r="A36" s="82"/>
      <c r="B36" s="82"/>
      <c r="C36" s="84"/>
      <c r="D36" s="12">
        <v>3</v>
      </c>
      <c r="E36" s="13" t="s">
        <v>3</v>
      </c>
      <c r="F36" s="14">
        <v>6</v>
      </c>
      <c r="G36" s="82"/>
      <c r="H36" s="82"/>
      <c r="I36" s="8"/>
      <c r="J36" s="82"/>
      <c r="K36" s="82"/>
      <c r="L36" s="84"/>
      <c r="M36" s="12">
        <v>4</v>
      </c>
      <c r="N36" s="13" t="s">
        <v>3</v>
      </c>
      <c r="O36" s="14">
        <v>1</v>
      </c>
      <c r="P36" s="82"/>
      <c r="Q36" s="82"/>
    </row>
    <row r="37" spans="1:26">
      <c r="A37" s="80" t="s">
        <v>11</v>
      </c>
      <c r="B37" s="85" t="s">
        <v>1</v>
      </c>
      <c r="C37" s="86"/>
      <c r="D37" s="86"/>
      <c r="E37" s="86"/>
      <c r="F37" s="86"/>
      <c r="G37" s="86"/>
      <c r="H37" s="87"/>
      <c r="I37" s="8"/>
      <c r="J37" s="80" t="s">
        <v>11</v>
      </c>
      <c r="K37" s="85" t="s">
        <v>16</v>
      </c>
      <c r="L37" s="86"/>
      <c r="M37" s="86"/>
      <c r="N37" s="86"/>
      <c r="O37" s="86"/>
      <c r="P37" s="86"/>
      <c r="Q37" s="87"/>
    </row>
    <row r="38" spans="1:26">
      <c r="A38" s="81"/>
      <c r="B38" s="81" t="str">
        <f>S14</f>
        <v>小林</v>
      </c>
      <c r="C38" s="83">
        <f>D38+D39+D40</f>
        <v>5</v>
      </c>
      <c r="D38" s="9">
        <v>1</v>
      </c>
      <c r="E38" s="10" t="s">
        <v>3</v>
      </c>
      <c r="F38" s="11">
        <v>5</v>
      </c>
      <c r="G38" s="81">
        <f>F38+F39+F40</f>
        <v>10</v>
      </c>
      <c r="H38" s="80" t="str">
        <f>T14</f>
        <v>山鹿</v>
      </c>
      <c r="I38" s="8"/>
      <c r="J38" s="81"/>
      <c r="K38" s="81" t="str">
        <f>U14</f>
        <v>仲西</v>
      </c>
      <c r="L38" s="83">
        <f>M38+M39+M40</f>
        <v>23</v>
      </c>
      <c r="M38" s="9">
        <v>5</v>
      </c>
      <c r="N38" s="10" t="s">
        <v>3</v>
      </c>
      <c r="O38" s="11">
        <v>1</v>
      </c>
      <c r="P38" s="81">
        <f>O38+O39+O40</f>
        <v>9</v>
      </c>
      <c r="Q38" s="80" t="str">
        <f>V14</f>
        <v>神埼</v>
      </c>
      <c r="T38" s="99" t="s">
        <v>116</v>
      </c>
      <c r="U38" s="99"/>
      <c r="V38" s="99"/>
      <c r="W38" s="99"/>
      <c r="X38" s="99"/>
      <c r="Y38" s="99"/>
      <c r="Z38" s="99"/>
    </row>
    <row r="39" spans="1:26">
      <c r="A39" s="81"/>
      <c r="B39" s="81"/>
      <c r="C39" s="83"/>
      <c r="D39" s="9">
        <v>3</v>
      </c>
      <c r="E39" s="10" t="s">
        <v>3</v>
      </c>
      <c r="F39" s="11">
        <v>2</v>
      </c>
      <c r="G39" s="81"/>
      <c r="H39" s="81"/>
      <c r="I39" s="8"/>
      <c r="J39" s="81"/>
      <c r="K39" s="81"/>
      <c r="L39" s="83"/>
      <c r="M39" s="9">
        <v>12</v>
      </c>
      <c r="N39" s="10" t="s">
        <v>3</v>
      </c>
      <c r="O39" s="11">
        <v>4</v>
      </c>
      <c r="P39" s="81"/>
      <c r="Q39" s="81"/>
      <c r="T39" s="99"/>
      <c r="U39" s="99"/>
      <c r="V39" s="99"/>
      <c r="W39" s="99"/>
      <c r="X39" s="99"/>
      <c r="Y39" s="99"/>
      <c r="Z39" s="99"/>
    </row>
    <row r="40" spans="1:26">
      <c r="A40" s="82"/>
      <c r="B40" s="82"/>
      <c r="C40" s="84"/>
      <c r="D40" s="12">
        <v>1</v>
      </c>
      <c r="E40" s="13" t="s">
        <v>3</v>
      </c>
      <c r="F40" s="14">
        <v>3</v>
      </c>
      <c r="G40" s="82"/>
      <c r="H40" s="82"/>
      <c r="I40" s="8"/>
      <c r="J40" s="82"/>
      <c r="K40" s="82"/>
      <c r="L40" s="84"/>
      <c r="M40" s="12">
        <v>6</v>
      </c>
      <c r="N40" s="13" t="s">
        <v>3</v>
      </c>
      <c r="O40" s="14">
        <v>4</v>
      </c>
      <c r="P40" s="82"/>
      <c r="Q40" s="82"/>
      <c r="T40" s="99"/>
      <c r="U40" s="99"/>
      <c r="V40" s="99"/>
      <c r="W40" s="99"/>
      <c r="X40" s="99"/>
      <c r="Y40" s="99"/>
      <c r="Z40" s="99"/>
    </row>
    <row r="41" spans="1:26">
      <c r="A41" s="80" t="s">
        <v>12</v>
      </c>
      <c r="B41" s="85" t="s">
        <v>1</v>
      </c>
      <c r="C41" s="86"/>
      <c r="D41" s="86"/>
      <c r="E41" s="86"/>
      <c r="F41" s="86"/>
      <c r="G41" s="86"/>
      <c r="H41" s="87"/>
      <c r="I41" s="8"/>
      <c r="J41" s="80" t="s">
        <v>12</v>
      </c>
      <c r="K41" s="85" t="s">
        <v>16</v>
      </c>
      <c r="L41" s="86"/>
      <c r="M41" s="86"/>
      <c r="N41" s="86"/>
      <c r="O41" s="86"/>
      <c r="P41" s="86"/>
      <c r="Q41" s="87"/>
      <c r="T41" s="99"/>
      <c r="U41" s="99"/>
      <c r="V41" s="99"/>
      <c r="W41" s="99"/>
      <c r="X41" s="99"/>
      <c r="Y41" s="99"/>
      <c r="Z41" s="99"/>
    </row>
    <row r="42" spans="1:26">
      <c r="A42" s="81"/>
      <c r="B42" s="81" t="str">
        <f>S15</f>
        <v>かすや</v>
      </c>
      <c r="C42" s="83">
        <f>D42+D43+D44</f>
        <v>4</v>
      </c>
      <c r="D42" s="9">
        <v>3</v>
      </c>
      <c r="E42" s="10" t="s">
        <v>3</v>
      </c>
      <c r="F42" s="11">
        <v>7</v>
      </c>
      <c r="G42" s="81">
        <f>F42+F43+F44</f>
        <v>19</v>
      </c>
      <c r="H42" s="80" t="str">
        <f>T15</f>
        <v>神森</v>
      </c>
      <c r="I42" s="8"/>
      <c r="J42" s="81"/>
      <c r="K42" s="81" t="str">
        <f>U15</f>
        <v>豊福</v>
      </c>
      <c r="L42" s="83">
        <f>M42+M43+M44</f>
        <v>12</v>
      </c>
      <c r="M42" s="9">
        <v>3</v>
      </c>
      <c r="N42" s="10" t="s">
        <v>3</v>
      </c>
      <c r="O42" s="11">
        <v>3</v>
      </c>
      <c r="P42" s="81">
        <f>O42+O43+O44</f>
        <v>13</v>
      </c>
      <c r="Q42" s="80" t="str">
        <f>V15</f>
        <v>日岡</v>
      </c>
      <c r="T42" s="99"/>
      <c r="U42" s="99"/>
      <c r="V42" s="99"/>
      <c r="W42" s="99"/>
      <c r="X42" s="99"/>
      <c r="Y42" s="99"/>
      <c r="Z42" s="99"/>
    </row>
    <row r="43" spans="1:26">
      <c r="A43" s="81"/>
      <c r="B43" s="81"/>
      <c r="C43" s="83"/>
      <c r="D43" s="9">
        <v>0</v>
      </c>
      <c r="E43" s="10" t="s">
        <v>3</v>
      </c>
      <c r="F43" s="11">
        <v>6</v>
      </c>
      <c r="G43" s="81"/>
      <c r="H43" s="81"/>
      <c r="I43" s="8"/>
      <c r="J43" s="81"/>
      <c r="K43" s="81"/>
      <c r="L43" s="83"/>
      <c r="M43" s="9">
        <v>5</v>
      </c>
      <c r="N43" s="10" t="s">
        <v>3</v>
      </c>
      <c r="O43" s="11">
        <v>7</v>
      </c>
      <c r="P43" s="81"/>
      <c r="Q43" s="81"/>
      <c r="T43" s="99"/>
      <c r="U43" s="99"/>
      <c r="V43" s="99"/>
      <c r="W43" s="99"/>
      <c r="X43" s="99"/>
      <c r="Y43" s="99"/>
      <c r="Z43" s="99"/>
    </row>
    <row r="44" spans="1:26">
      <c r="A44" s="82"/>
      <c r="B44" s="82"/>
      <c r="C44" s="84"/>
      <c r="D44" s="12">
        <v>1</v>
      </c>
      <c r="E44" s="13" t="s">
        <v>3</v>
      </c>
      <c r="F44" s="14">
        <v>6</v>
      </c>
      <c r="G44" s="82"/>
      <c r="H44" s="82"/>
      <c r="I44" s="8"/>
      <c r="J44" s="82"/>
      <c r="K44" s="82"/>
      <c r="L44" s="84"/>
      <c r="M44" s="12">
        <v>4</v>
      </c>
      <c r="N44" s="13" t="s">
        <v>3</v>
      </c>
      <c r="O44" s="14">
        <v>3</v>
      </c>
      <c r="P44" s="82"/>
      <c r="Q44" s="82"/>
      <c r="T44" s="99"/>
      <c r="U44" s="99"/>
      <c r="V44" s="99"/>
      <c r="W44" s="99"/>
      <c r="X44" s="99"/>
      <c r="Y44" s="99"/>
      <c r="Z44" s="99"/>
    </row>
    <row r="45" spans="1:26">
      <c r="A45" s="80" t="s">
        <v>13</v>
      </c>
      <c r="B45" s="85" t="s">
        <v>15</v>
      </c>
      <c r="C45" s="86"/>
      <c r="D45" s="86"/>
      <c r="E45" s="86"/>
      <c r="F45" s="86"/>
      <c r="G45" s="86"/>
      <c r="H45" s="87"/>
      <c r="I45" s="8"/>
      <c r="J45" s="80" t="s">
        <v>13</v>
      </c>
      <c r="K45" s="85" t="s">
        <v>17</v>
      </c>
      <c r="L45" s="86"/>
      <c r="M45" s="86"/>
      <c r="N45" s="86"/>
      <c r="O45" s="86"/>
      <c r="P45" s="86"/>
      <c r="Q45" s="87"/>
      <c r="T45" s="99"/>
      <c r="U45" s="99"/>
      <c r="V45" s="99"/>
      <c r="W45" s="99"/>
      <c r="X45" s="99"/>
      <c r="Y45" s="99"/>
      <c r="Z45" s="99"/>
    </row>
    <row r="46" spans="1:26">
      <c r="A46" s="81"/>
      <c r="B46" s="81" t="str">
        <f>S16</f>
        <v>コザ</v>
      </c>
      <c r="C46" s="83">
        <f>D46+D47+D48</f>
        <v>13</v>
      </c>
      <c r="D46" s="9">
        <v>5</v>
      </c>
      <c r="E46" s="10" t="s">
        <v>3</v>
      </c>
      <c r="F46" s="11">
        <v>3</v>
      </c>
      <c r="G46" s="81">
        <f>F46+F47+F48</f>
        <v>6</v>
      </c>
      <c r="H46" s="80" t="str">
        <f>T16</f>
        <v>豊福</v>
      </c>
      <c r="I46" s="8"/>
      <c r="J46" s="81"/>
      <c r="K46" s="81" t="str">
        <f>U16</f>
        <v>春日</v>
      </c>
      <c r="L46" s="83">
        <f>M46+M47+M48</f>
        <v>9</v>
      </c>
      <c r="M46" s="9">
        <v>4</v>
      </c>
      <c r="N46" s="10" t="s">
        <v>3</v>
      </c>
      <c r="O46" s="11">
        <v>4</v>
      </c>
      <c r="P46" s="81">
        <f>O46+O47+O48</f>
        <v>8</v>
      </c>
      <c r="Q46" s="80" t="str">
        <f>V16</f>
        <v>神埼</v>
      </c>
      <c r="T46" s="99"/>
      <c r="U46" s="99"/>
      <c r="V46" s="99"/>
      <c r="W46" s="99"/>
      <c r="X46" s="99"/>
      <c r="Y46" s="99"/>
      <c r="Z46" s="99"/>
    </row>
    <row r="47" spans="1:26">
      <c r="A47" s="81"/>
      <c r="B47" s="81"/>
      <c r="C47" s="83"/>
      <c r="D47" s="9">
        <v>6</v>
      </c>
      <c r="E47" s="10" t="s">
        <v>3</v>
      </c>
      <c r="F47" s="11">
        <v>2</v>
      </c>
      <c r="G47" s="81"/>
      <c r="H47" s="81"/>
      <c r="I47" s="8"/>
      <c r="J47" s="81"/>
      <c r="K47" s="81"/>
      <c r="L47" s="83"/>
      <c r="M47" s="9">
        <v>3</v>
      </c>
      <c r="N47" s="10" t="s">
        <v>3</v>
      </c>
      <c r="O47" s="11">
        <v>0</v>
      </c>
      <c r="P47" s="81"/>
      <c r="Q47" s="81"/>
    </row>
    <row r="48" spans="1:26">
      <c r="A48" s="82"/>
      <c r="B48" s="82"/>
      <c r="C48" s="84"/>
      <c r="D48" s="12">
        <v>2</v>
      </c>
      <c r="E48" s="13" t="s">
        <v>3</v>
      </c>
      <c r="F48" s="14">
        <v>1</v>
      </c>
      <c r="G48" s="82"/>
      <c r="H48" s="82"/>
      <c r="I48" s="8"/>
      <c r="J48" s="82"/>
      <c r="K48" s="82"/>
      <c r="L48" s="84"/>
      <c r="M48" s="12">
        <v>2</v>
      </c>
      <c r="N48" s="13" t="s">
        <v>3</v>
      </c>
      <c r="O48" s="14">
        <v>4</v>
      </c>
      <c r="P48" s="82"/>
      <c r="Q48" s="82"/>
    </row>
    <row r="49" spans="1:17">
      <c r="A49" s="80" t="s">
        <v>14</v>
      </c>
      <c r="B49" s="85" t="s">
        <v>15</v>
      </c>
      <c r="C49" s="86"/>
      <c r="D49" s="86"/>
      <c r="E49" s="86"/>
      <c r="F49" s="86"/>
      <c r="G49" s="86"/>
      <c r="H49" s="87"/>
      <c r="I49" s="8"/>
      <c r="J49" s="80" t="s">
        <v>14</v>
      </c>
      <c r="K49" s="85" t="s">
        <v>17</v>
      </c>
      <c r="L49" s="86"/>
      <c r="M49" s="86"/>
      <c r="N49" s="86"/>
      <c r="O49" s="86"/>
      <c r="P49" s="86"/>
      <c r="Q49" s="87"/>
    </row>
    <row r="50" spans="1:17">
      <c r="A50" s="81"/>
      <c r="B50" s="81" t="str">
        <f>S17</f>
        <v>三松</v>
      </c>
      <c r="C50" s="83">
        <f>D50+D51+D52</f>
        <v>1</v>
      </c>
      <c r="D50" s="9">
        <v>0</v>
      </c>
      <c r="E50" s="10" t="s">
        <v>3</v>
      </c>
      <c r="F50" s="11">
        <v>7</v>
      </c>
      <c r="G50" s="81">
        <f>F50+F51+F52</f>
        <v>21</v>
      </c>
      <c r="H50" s="80" t="str">
        <f>T17</f>
        <v>日岡</v>
      </c>
      <c r="I50" s="8"/>
      <c r="J50" s="81"/>
      <c r="K50" s="81" t="str">
        <f>U17</f>
        <v>山鹿</v>
      </c>
      <c r="L50" s="83">
        <f>M50+M51+M52</f>
        <v>6</v>
      </c>
      <c r="M50" s="9">
        <v>3</v>
      </c>
      <c r="N50" s="10" t="s">
        <v>3</v>
      </c>
      <c r="O50" s="11">
        <v>8</v>
      </c>
      <c r="P50" s="81">
        <f>O50+O51+O52</f>
        <v>22</v>
      </c>
      <c r="Q50" s="80" t="str">
        <f>V17</f>
        <v>かすや</v>
      </c>
    </row>
    <row r="51" spans="1:17">
      <c r="A51" s="81"/>
      <c r="B51" s="81"/>
      <c r="C51" s="83"/>
      <c r="D51" s="9">
        <v>0</v>
      </c>
      <c r="E51" s="10" t="s">
        <v>3</v>
      </c>
      <c r="F51" s="11">
        <v>6</v>
      </c>
      <c r="G51" s="81"/>
      <c r="H51" s="81"/>
      <c r="I51" s="8"/>
      <c r="J51" s="81"/>
      <c r="K51" s="81"/>
      <c r="L51" s="83"/>
      <c r="M51" s="9">
        <v>2</v>
      </c>
      <c r="N51" s="10" t="s">
        <v>3</v>
      </c>
      <c r="O51" s="11">
        <v>8</v>
      </c>
      <c r="P51" s="81"/>
      <c r="Q51" s="81"/>
    </row>
    <row r="52" spans="1:17">
      <c r="A52" s="82"/>
      <c r="B52" s="82"/>
      <c r="C52" s="84"/>
      <c r="D52" s="12">
        <v>1</v>
      </c>
      <c r="E52" s="13" t="s">
        <v>3</v>
      </c>
      <c r="F52" s="14">
        <v>8</v>
      </c>
      <c r="G52" s="82"/>
      <c r="H52" s="82"/>
      <c r="I52" s="8"/>
      <c r="J52" s="82"/>
      <c r="K52" s="82"/>
      <c r="L52" s="84"/>
      <c r="M52" s="12">
        <v>1</v>
      </c>
      <c r="N52" s="13" t="s">
        <v>3</v>
      </c>
      <c r="O52" s="14">
        <v>6</v>
      </c>
      <c r="P52" s="82"/>
      <c r="Q52" s="82"/>
    </row>
    <row r="57" spans="1:17" ht="18.75" customHeight="1">
      <c r="A57" s="100" t="s">
        <v>124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ht="24" customHeight="1">
      <c r="A58" s="94" t="s">
        <v>38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ht="18.75" customHeight="1">
      <c r="A59" s="95" t="s">
        <v>125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37.5" customHeight="1">
      <c r="A60" s="5" t="s">
        <v>0</v>
      </c>
      <c r="B60" s="96" t="s">
        <v>126</v>
      </c>
      <c r="C60" s="97"/>
      <c r="D60" s="97"/>
      <c r="E60" s="97"/>
      <c r="F60" s="97"/>
      <c r="G60" s="97"/>
      <c r="H60" s="97"/>
      <c r="J60" s="6" t="s">
        <v>0</v>
      </c>
      <c r="K60" s="98" t="s">
        <v>127</v>
      </c>
      <c r="L60" s="97"/>
      <c r="M60" s="97"/>
      <c r="N60" s="97"/>
      <c r="O60" s="97"/>
      <c r="P60" s="97"/>
      <c r="Q60" s="97"/>
    </row>
    <row r="61" spans="1:17" ht="14.25" customHeight="1">
      <c r="A61" s="91" t="s">
        <v>2</v>
      </c>
      <c r="B61" s="85" t="s">
        <v>33</v>
      </c>
      <c r="C61" s="86"/>
      <c r="D61" s="86"/>
      <c r="E61" s="86"/>
      <c r="F61" s="86"/>
      <c r="G61" s="86"/>
      <c r="H61" s="87"/>
      <c r="I61" s="8"/>
      <c r="J61" s="80" t="s">
        <v>2</v>
      </c>
      <c r="K61" s="85" t="s">
        <v>34</v>
      </c>
      <c r="L61" s="86"/>
      <c r="M61" s="86"/>
      <c r="N61" s="86"/>
      <c r="O61" s="86"/>
      <c r="P61" s="86"/>
      <c r="Q61" s="87"/>
    </row>
    <row r="62" spans="1:17">
      <c r="A62" s="92"/>
      <c r="B62" s="81" t="str">
        <f>W6</f>
        <v>春吉</v>
      </c>
      <c r="C62" s="83">
        <f>D62+D63+D64</f>
        <v>7</v>
      </c>
      <c r="D62" s="9">
        <v>2</v>
      </c>
      <c r="E62" s="10" t="s">
        <v>3</v>
      </c>
      <c r="F62" s="11">
        <v>4</v>
      </c>
      <c r="G62" s="81">
        <f>F62+F63+F64</f>
        <v>14</v>
      </c>
      <c r="H62" s="80" t="str">
        <f>X6</f>
        <v>諫早</v>
      </c>
      <c r="I62" s="8"/>
      <c r="J62" s="81"/>
      <c r="K62" s="81" t="str">
        <f>Y6</f>
        <v>明野西</v>
      </c>
      <c r="L62" s="83">
        <f>M62+M63+M64</f>
        <v>19</v>
      </c>
      <c r="M62" s="9">
        <v>6</v>
      </c>
      <c r="N62" s="10" t="s">
        <v>3</v>
      </c>
      <c r="O62" s="11">
        <v>1</v>
      </c>
      <c r="P62" s="81">
        <f>O62+O63+O64</f>
        <v>4</v>
      </c>
      <c r="Q62" s="80" t="str">
        <f>Z6</f>
        <v>都城</v>
      </c>
    </row>
    <row r="63" spans="1:17">
      <c r="A63" s="92"/>
      <c r="B63" s="81"/>
      <c r="C63" s="83"/>
      <c r="D63" s="9">
        <v>2</v>
      </c>
      <c r="E63" s="10" t="s">
        <v>3</v>
      </c>
      <c r="F63" s="11">
        <v>5</v>
      </c>
      <c r="G63" s="81"/>
      <c r="H63" s="81"/>
      <c r="I63" s="8"/>
      <c r="J63" s="81"/>
      <c r="K63" s="81"/>
      <c r="L63" s="83"/>
      <c r="M63" s="9">
        <v>8</v>
      </c>
      <c r="N63" s="10" t="s">
        <v>3</v>
      </c>
      <c r="O63" s="11">
        <v>2</v>
      </c>
      <c r="P63" s="81"/>
      <c r="Q63" s="81"/>
    </row>
    <row r="64" spans="1:17">
      <c r="A64" s="93"/>
      <c r="B64" s="82"/>
      <c r="C64" s="84"/>
      <c r="D64" s="12">
        <v>3</v>
      </c>
      <c r="E64" s="13" t="s">
        <v>3</v>
      </c>
      <c r="F64" s="14">
        <v>5</v>
      </c>
      <c r="G64" s="82"/>
      <c r="H64" s="82"/>
      <c r="I64" s="8"/>
      <c r="J64" s="82"/>
      <c r="K64" s="82"/>
      <c r="L64" s="84"/>
      <c r="M64" s="12">
        <v>5</v>
      </c>
      <c r="N64" s="13" t="s">
        <v>3</v>
      </c>
      <c r="O64" s="14">
        <v>1</v>
      </c>
      <c r="P64" s="82"/>
      <c r="Q64" s="82"/>
    </row>
    <row r="65" spans="1:17">
      <c r="A65" s="91" t="s">
        <v>4</v>
      </c>
      <c r="B65" s="85" t="s">
        <v>33</v>
      </c>
      <c r="C65" s="86"/>
      <c r="D65" s="86"/>
      <c r="E65" s="86"/>
      <c r="F65" s="86"/>
      <c r="G65" s="86"/>
      <c r="H65" s="87"/>
      <c r="I65" s="8"/>
      <c r="J65" s="80" t="s">
        <v>4</v>
      </c>
      <c r="K65" s="85" t="s">
        <v>34</v>
      </c>
      <c r="L65" s="86"/>
      <c r="M65" s="86"/>
      <c r="N65" s="86"/>
      <c r="O65" s="86"/>
      <c r="P65" s="86"/>
      <c r="Q65" s="87"/>
    </row>
    <row r="66" spans="1:17">
      <c r="A66" s="92"/>
      <c r="B66" s="81" t="str">
        <f>W7</f>
        <v>延岡東</v>
      </c>
      <c r="C66" s="83">
        <f>D66+D67+D68</f>
        <v>3</v>
      </c>
      <c r="D66" s="9">
        <v>2</v>
      </c>
      <c r="E66" s="10" t="s">
        <v>3</v>
      </c>
      <c r="F66" s="11">
        <v>2</v>
      </c>
      <c r="G66" s="81">
        <f>F66+F67+F68</f>
        <v>13</v>
      </c>
      <c r="H66" s="80" t="str">
        <f>X7</f>
        <v>霧島</v>
      </c>
      <c r="I66" s="8"/>
      <c r="J66" s="81"/>
      <c r="K66" s="81" t="str">
        <f>Y7</f>
        <v>Blue　Sakuya</v>
      </c>
      <c r="L66" s="83">
        <f>M66+M67+M68</f>
        <v>9</v>
      </c>
      <c r="M66" s="9">
        <v>3</v>
      </c>
      <c r="N66" s="10" t="s">
        <v>3</v>
      </c>
      <c r="O66" s="11">
        <v>4</v>
      </c>
      <c r="P66" s="81">
        <f>O66+O67+O68</f>
        <v>11</v>
      </c>
      <c r="Q66" s="80" t="str">
        <f>Z7</f>
        <v>小島</v>
      </c>
    </row>
    <row r="67" spans="1:17">
      <c r="A67" s="92"/>
      <c r="B67" s="81"/>
      <c r="C67" s="83"/>
      <c r="D67" s="9">
        <v>0</v>
      </c>
      <c r="E67" s="10" t="s">
        <v>3</v>
      </c>
      <c r="F67" s="11">
        <v>4</v>
      </c>
      <c r="G67" s="81"/>
      <c r="H67" s="81"/>
      <c r="I67" s="8"/>
      <c r="J67" s="81"/>
      <c r="K67" s="81"/>
      <c r="L67" s="83"/>
      <c r="M67" s="9">
        <v>2</v>
      </c>
      <c r="N67" s="10" t="s">
        <v>3</v>
      </c>
      <c r="O67" s="11">
        <v>6</v>
      </c>
      <c r="P67" s="81"/>
      <c r="Q67" s="81"/>
    </row>
    <row r="68" spans="1:17">
      <c r="A68" s="93"/>
      <c r="B68" s="82"/>
      <c r="C68" s="84"/>
      <c r="D68" s="12">
        <v>1</v>
      </c>
      <c r="E68" s="13" t="s">
        <v>3</v>
      </c>
      <c r="F68" s="14">
        <v>7</v>
      </c>
      <c r="G68" s="82"/>
      <c r="H68" s="82"/>
      <c r="I68" s="8"/>
      <c r="J68" s="82"/>
      <c r="K68" s="82"/>
      <c r="L68" s="84"/>
      <c r="M68" s="12">
        <v>4</v>
      </c>
      <c r="N68" s="13" t="s">
        <v>3</v>
      </c>
      <c r="O68" s="14">
        <v>1</v>
      </c>
      <c r="P68" s="82"/>
      <c r="Q68" s="82"/>
    </row>
    <row r="69" spans="1:17">
      <c r="A69" s="91" t="s">
        <v>5</v>
      </c>
      <c r="B69" s="85" t="s">
        <v>35</v>
      </c>
      <c r="C69" s="86"/>
      <c r="D69" s="86"/>
      <c r="E69" s="86"/>
      <c r="F69" s="86"/>
      <c r="G69" s="86"/>
      <c r="H69" s="87"/>
      <c r="I69" s="8"/>
      <c r="J69" s="80" t="s">
        <v>5</v>
      </c>
      <c r="K69" s="85" t="s">
        <v>36</v>
      </c>
      <c r="L69" s="86"/>
      <c r="M69" s="86"/>
      <c r="N69" s="86"/>
      <c r="O69" s="86"/>
      <c r="P69" s="86"/>
      <c r="Q69" s="87"/>
    </row>
    <row r="70" spans="1:17">
      <c r="A70" s="92"/>
      <c r="B70" s="81" t="str">
        <f>W8</f>
        <v>延岡東</v>
      </c>
      <c r="C70" s="83">
        <f>D70+D71+D72</f>
        <v>7</v>
      </c>
      <c r="D70" s="9">
        <v>2</v>
      </c>
      <c r="E70" s="10" t="s">
        <v>3</v>
      </c>
      <c r="F70" s="11">
        <v>2</v>
      </c>
      <c r="G70" s="81">
        <f>F70+F71+F72</f>
        <v>4</v>
      </c>
      <c r="H70" s="80" t="str">
        <f>X8</f>
        <v>姶良</v>
      </c>
      <c r="I70" s="8"/>
      <c r="J70" s="81"/>
      <c r="K70" s="81" t="str">
        <f>Y8</f>
        <v>下郡</v>
      </c>
      <c r="L70" s="83">
        <f>M70+M71+M72</f>
        <v>23</v>
      </c>
      <c r="M70" s="9">
        <v>6</v>
      </c>
      <c r="N70" s="10" t="s">
        <v>3</v>
      </c>
      <c r="O70" s="11">
        <v>1</v>
      </c>
      <c r="P70" s="81">
        <f>O70+O71+O72</f>
        <v>3</v>
      </c>
      <c r="Q70" s="80" t="str">
        <f>Z8</f>
        <v>宮崎</v>
      </c>
    </row>
    <row r="71" spans="1:17">
      <c r="A71" s="92"/>
      <c r="B71" s="81"/>
      <c r="C71" s="83"/>
      <c r="D71" s="9">
        <v>1</v>
      </c>
      <c r="E71" s="10" t="s">
        <v>3</v>
      </c>
      <c r="F71" s="11">
        <v>1</v>
      </c>
      <c r="G71" s="81"/>
      <c r="H71" s="81"/>
      <c r="I71" s="8"/>
      <c r="J71" s="81"/>
      <c r="K71" s="81"/>
      <c r="L71" s="83"/>
      <c r="M71" s="9">
        <v>11</v>
      </c>
      <c r="N71" s="10" t="s">
        <v>3</v>
      </c>
      <c r="O71" s="11">
        <v>1</v>
      </c>
      <c r="P71" s="81"/>
      <c r="Q71" s="81"/>
    </row>
    <row r="72" spans="1:17">
      <c r="A72" s="93"/>
      <c r="B72" s="82"/>
      <c r="C72" s="84"/>
      <c r="D72" s="12">
        <v>4</v>
      </c>
      <c r="E72" s="13" t="s">
        <v>3</v>
      </c>
      <c r="F72" s="14">
        <v>1</v>
      </c>
      <c r="G72" s="82"/>
      <c r="H72" s="82"/>
      <c r="I72" s="8"/>
      <c r="J72" s="82"/>
      <c r="K72" s="82"/>
      <c r="L72" s="84"/>
      <c r="M72" s="12">
        <v>6</v>
      </c>
      <c r="N72" s="13" t="s">
        <v>3</v>
      </c>
      <c r="O72" s="14">
        <v>1</v>
      </c>
      <c r="P72" s="82"/>
      <c r="Q72" s="82"/>
    </row>
    <row r="73" spans="1:17">
      <c r="A73" s="91" t="s">
        <v>6</v>
      </c>
      <c r="B73" s="85" t="s">
        <v>35</v>
      </c>
      <c r="C73" s="86"/>
      <c r="D73" s="86"/>
      <c r="E73" s="86"/>
      <c r="F73" s="86"/>
      <c r="G73" s="86"/>
      <c r="H73" s="87"/>
      <c r="I73" s="8"/>
      <c r="J73" s="80" t="s">
        <v>6</v>
      </c>
      <c r="K73" s="85" t="s">
        <v>36</v>
      </c>
      <c r="L73" s="86"/>
      <c r="M73" s="86"/>
      <c r="N73" s="86"/>
      <c r="O73" s="86"/>
      <c r="P73" s="86"/>
      <c r="Q73" s="87"/>
    </row>
    <row r="74" spans="1:17">
      <c r="A74" s="92"/>
      <c r="B74" s="81" t="str">
        <f>W9</f>
        <v>小島</v>
      </c>
      <c r="C74" s="83">
        <f>D74+D75+D76</f>
        <v>6</v>
      </c>
      <c r="D74" s="9">
        <v>2</v>
      </c>
      <c r="E74" s="10" t="s">
        <v>3</v>
      </c>
      <c r="F74" s="11">
        <v>4</v>
      </c>
      <c r="G74" s="81">
        <f>F74+F75+F76</f>
        <v>19</v>
      </c>
      <c r="H74" s="80" t="str">
        <f>X9</f>
        <v>春吉</v>
      </c>
      <c r="I74" s="8"/>
      <c r="J74" s="81"/>
      <c r="K74" s="81" t="str">
        <f>Y9</f>
        <v>ﾘﾄﾙSun's</v>
      </c>
      <c r="L74" s="83">
        <f>M74+M75+M76</f>
        <v>10</v>
      </c>
      <c r="M74" s="9">
        <v>4</v>
      </c>
      <c r="N74" s="10" t="s">
        <v>3</v>
      </c>
      <c r="O74" s="11">
        <v>4</v>
      </c>
      <c r="P74" s="81">
        <f>O74+O75+O76</f>
        <v>10</v>
      </c>
      <c r="Q74" s="80" t="str">
        <f>Z9</f>
        <v>霧島</v>
      </c>
    </row>
    <row r="75" spans="1:17">
      <c r="A75" s="92"/>
      <c r="B75" s="81"/>
      <c r="C75" s="83"/>
      <c r="D75" s="9">
        <v>3</v>
      </c>
      <c r="E75" s="10" t="s">
        <v>3</v>
      </c>
      <c r="F75" s="11">
        <v>6</v>
      </c>
      <c r="G75" s="81"/>
      <c r="H75" s="81"/>
      <c r="I75" s="8"/>
      <c r="J75" s="81"/>
      <c r="K75" s="81"/>
      <c r="L75" s="83"/>
      <c r="M75" s="9">
        <v>4</v>
      </c>
      <c r="N75" s="10" t="s">
        <v>3</v>
      </c>
      <c r="O75" s="11">
        <v>5</v>
      </c>
      <c r="P75" s="81"/>
      <c r="Q75" s="81"/>
    </row>
    <row r="76" spans="1:17">
      <c r="A76" s="93"/>
      <c r="B76" s="82"/>
      <c r="C76" s="84"/>
      <c r="D76" s="12">
        <v>1</v>
      </c>
      <c r="E76" s="13" t="s">
        <v>3</v>
      </c>
      <c r="F76" s="14">
        <v>9</v>
      </c>
      <c r="G76" s="82"/>
      <c r="H76" s="82"/>
      <c r="I76" s="8"/>
      <c r="J76" s="82"/>
      <c r="K76" s="82"/>
      <c r="L76" s="84"/>
      <c r="M76" s="12">
        <v>2</v>
      </c>
      <c r="N76" s="13" t="s">
        <v>3</v>
      </c>
      <c r="O76" s="14">
        <v>1</v>
      </c>
      <c r="P76" s="82"/>
      <c r="Q76" s="82"/>
    </row>
    <row r="77" spans="1:17">
      <c r="A77" s="91" t="s">
        <v>7</v>
      </c>
      <c r="B77" s="85" t="s">
        <v>33</v>
      </c>
      <c r="C77" s="86"/>
      <c r="D77" s="86"/>
      <c r="E77" s="86"/>
      <c r="F77" s="86"/>
      <c r="G77" s="86"/>
      <c r="H77" s="87"/>
      <c r="I77" s="8"/>
      <c r="J77" s="80" t="s">
        <v>7</v>
      </c>
      <c r="K77" s="85" t="s">
        <v>34</v>
      </c>
      <c r="L77" s="86"/>
      <c r="M77" s="86"/>
      <c r="N77" s="86"/>
      <c r="O77" s="86"/>
      <c r="P77" s="86"/>
      <c r="Q77" s="87"/>
    </row>
    <row r="78" spans="1:17">
      <c r="A78" s="92"/>
      <c r="B78" s="81" t="str">
        <f>W10</f>
        <v>春吉</v>
      </c>
      <c r="C78" s="83">
        <f>D78+D79+D80</f>
        <v>15</v>
      </c>
      <c r="D78" s="9">
        <v>5</v>
      </c>
      <c r="E78" s="10" t="s">
        <v>3</v>
      </c>
      <c r="F78" s="11">
        <v>2</v>
      </c>
      <c r="G78" s="81">
        <f>F78+F79+F80</f>
        <v>5</v>
      </c>
      <c r="H78" s="80" t="str">
        <f>X10</f>
        <v>延岡東</v>
      </c>
      <c r="I78" s="8"/>
      <c r="J78" s="81"/>
      <c r="K78" s="81" t="str">
        <f>Y10</f>
        <v>明野西</v>
      </c>
      <c r="L78" s="83">
        <f>M78+M79+M80</f>
        <v>19</v>
      </c>
      <c r="M78" s="9">
        <v>8</v>
      </c>
      <c r="N78" s="10" t="s">
        <v>3</v>
      </c>
      <c r="O78" s="11">
        <v>4</v>
      </c>
      <c r="P78" s="81">
        <f>O78+O79+O80</f>
        <v>6</v>
      </c>
      <c r="Q78" s="80" t="str">
        <f>Z10</f>
        <v>BlueSakuya</v>
      </c>
    </row>
    <row r="79" spans="1:17">
      <c r="A79" s="92"/>
      <c r="B79" s="81"/>
      <c r="C79" s="83"/>
      <c r="D79" s="9">
        <v>6</v>
      </c>
      <c r="E79" s="10" t="s">
        <v>3</v>
      </c>
      <c r="F79" s="11">
        <v>2</v>
      </c>
      <c r="G79" s="81"/>
      <c r="H79" s="81"/>
      <c r="I79" s="8"/>
      <c r="J79" s="81"/>
      <c r="K79" s="81"/>
      <c r="L79" s="83"/>
      <c r="M79" s="9">
        <v>6</v>
      </c>
      <c r="N79" s="10" t="s">
        <v>3</v>
      </c>
      <c r="O79" s="11">
        <v>1</v>
      </c>
      <c r="P79" s="81"/>
      <c r="Q79" s="81"/>
    </row>
    <row r="80" spans="1:17">
      <c r="A80" s="93"/>
      <c r="B80" s="82"/>
      <c r="C80" s="84"/>
      <c r="D80" s="12">
        <v>4</v>
      </c>
      <c r="E80" s="13" t="s">
        <v>3</v>
      </c>
      <c r="F80" s="14">
        <v>1</v>
      </c>
      <c r="G80" s="82"/>
      <c r="H80" s="82"/>
      <c r="I80" s="8"/>
      <c r="J80" s="82"/>
      <c r="K80" s="82"/>
      <c r="L80" s="84"/>
      <c r="M80" s="12">
        <v>5</v>
      </c>
      <c r="N80" s="13" t="s">
        <v>3</v>
      </c>
      <c r="O80" s="14">
        <v>1</v>
      </c>
      <c r="P80" s="82"/>
      <c r="Q80" s="82"/>
    </row>
    <row r="81" spans="1:17">
      <c r="A81" s="91" t="s">
        <v>8</v>
      </c>
      <c r="B81" s="85" t="s">
        <v>33</v>
      </c>
      <c r="C81" s="86"/>
      <c r="D81" s="86"/>
      <c r="E81" s="86"/>
      <c r="F81" s="86"/>
      <c r="G81" s="86"/>
      <c r="H81" s="87"/>
      <c r="I81" s="8"/>
      <c r="J81" s="80" t="s">
        <v>8</v>
      </c>
      <c r="K81" s="85" t="s">
        <v>34</v>
      </c>
      <c r="L81" s="86"/>
      <c r="M81" s="86"/>
      <c r="N81" s="86"/>
      <c r="O81" s="86"/>
      <c r="P81" s="86"/>
      <c r="Q81" s="87"/>
    </row>
    <row r="82" spans="1:17">
      <c r="A82" s="92"/>
      <c r="B82" s="81" t="str">
        <f>W11</f>
        <v>諫早</v>
      </c>
      <c r="C82" s="83">
        <f>D82+D83+D84</f>
        <v>16</v>
      </c>
      <c r="D82" s="9">
        <v>4</v>
      </c>
      <c r="E82" s="10" t="s">
        <v>3</v>
      </c>
      <c r="F82" s="11">
        <v>5</v>
      </c>
      <c r="G82" s="81">
        <f>F82+F83+F84</f>
        <v>10</v>
      </c>
      <c r="H82" s="80" t="str">
        <f>X11</f>
        <v>霧島</v>
      </c>
      <c r="I82" s="8"/>
      <c r="J82" s="81"/>
      <c r="K82" s="81" t="str">
        <f>Y11</f>
        <v>都城</v>
      </c>
      <c r="L82" s="83">
        <f>M82+M83+M84</f>
        <v>3</v>
      </c>
      <c r="M82" s="9">
        <v>0</v>
      </c>
      <c r="N82" s="10" t="s">
        <v>3</v>
      </c>
      <c r="O82" s="11">
        <v>2</v>
      </c>
      <c r="P82" s="81">
        <f>O82+O83+O84</f>
        <v>12</v>
      </c>
      <c r="Q82" s="80" t="str">
        <f>Z11</f>
        <v>小島</v>
      </c>
    </row>
    <row r="83" spans="1:17">
      <c r="A83" s="92"/>
      <c r="B83" s="81"/>
      <c r="C83" s="83"/>
      <c r="D83" s="9">
        <v>6</v>
      </c>
      <c r="E83" s="10" t="s">
        <v>3</v>
      </c>
      <c r="F83" s="11">
        <v>3</v>
      </c>
      <c r="G83" s="81"/>
      <c r="H83" s="81"/>
      <c r="I83" s="8"/>
      <c r="J83" s="81"/>
      <c r="K83" s="81"/>
      <c r="L83" s="83"/>
      <c r="M83" s="9">
        <v>1</v>
      </c>
      <c r="N83" s="10" t="s">
        <v>3</v>
      </c>
      <c r="O83" s="11">
        <v>7</v>
      </c>
      <c r="P83" s="81"/>
      <c r="Q83" s="81"/>
    </row>
    <row r="84" spans="1:17">
      <c r="A84" s="93"/>
      <c r="B84" s="82"/>
      <c r="C84" s="84"/>
      <c r="D84" s="12">
        <v>6</v>
      </c>
      <c r="E84" s="13" t="s">
        <v>3</v>
      </c>
      <c r="F84" s="14">
        <v>2</v>
      </c>
      <c r="G84" s="82"/>
      <c r="H84" s="82"/>
      <c r="I84" s="8"/>
      <c r="J84" s="82"/>
      <c r="K84" s="82"/>
      <c r="L84" s="84"/>
      <c r="M84" s="12">
        <v>2</v>
      </c>
      <c r="N84" s="13" t="s">
        <v>3</v>
      </c>
      <c r="O84" s="14">
        <v>3</v>
      </c>
      <c r="P84" s="82"/>
      <c r="Q84" s="82"/>
    </row>
    <row r="85" spans="1:17">
      <c r="A85" s="91" t="s">
        <v>9</v>
      </c>
      <c r="B85" s="85" t="s">
        <v>35</v>
      </c>
      <c r="C85" s="86"/>
      <c r="D85" s="86"/>
      <c r="E85" s="86"/>
      <c r="F85" s="86"/>
      <c r="G85" s="86"/>
      <c r="H85" s="87"/>
      <c r="I85" s="8"/>
      <c r="J85" s="80" t="s">
        <v>9</v>
      </c>
      <c r="K85" s="85" t="s">
        <v>36</v>
      </c>
      <c r="L85" s="86"/>
      <c r="M85" s="86"/>
      <c r="N85" s="86"/>
      <c r="O85" s="86"/>
      <c r="P85" s="86"/>
      <c r="Q85" s="87"/>
    </row>
    <row r="86" spans="1:17">
      <c r="A86" s="92"/>
      <c r="B86" s="81" t="str">
        <f>W12</f>
        <v>延岡東</v>
      </c>
      <c r="C86" s="83">
        <f>D86+D87+D88</f>
        <v>7</v>
      </c>
      <c r="D86" s="9">
        <v>0</v>
      </c>
      <c r="E86" s="10" t="s">
        <v>3</v>
      </c>
      <c r="F86" s="11">
        <v>2</v>
      </c>
      <c r="G86" s="81">
        <f>F86+F87+F88</f>
        <v>4</v>
      </c>
      <c r="H86" s="80" t="str">
        <f>X12</f>
        <v>小島</v>
      </c>
      <c r="I86" s="8"/>
      <c r="J86" s="81"/>
      <c r="K86" s="81" t="str">
        <f>Y12</f>
        <v>下郡</v>
      </c>
      <c r="L86" s="83">
        <f>M86+M87+M88</f>
        <v>7</v>
      </c>
      <c r="M86" s="9">
        <v>2</v>
      </c>
      <c r="N86" s="10" t="s">
        <v>3</v>
      </c>
      <c r="O86" s="11">
        <v>3</v>
      </c>
      <c r="P86" s="81">
        <f>O86+O87+O88</f>
        <v>7</v>
      </c>
      <c r="Q86" s="80" t="str">
        <f>Z12</f>
        <v>ﾘﾄﾙSun's</v>
      </c>
    </row>
    <row r="87" spans="1:17">
      <c r="A87" s="92"/>
      <c r="B87" s="81"/>
      <c r="C87" s="83"/>
      <c r="D87" s="9">
        <v>5</v>
      </c>
      <c r="E87" s="10" t="s">
        <v>3</v>
      </c>
      <c r="F87" s="11">
        <v>2</v>
      </c>
      <c r="G87" s="81"/>
      <c r="H87" s="81"/>
      <c r="I87" s="8"/>
      <c r="J87" s="81"/>
      <c r="K87" s="81"/>
      <c r="L87" s="83"/>
      <c r="M87" s="9">
        <v>3</v>
      </c>
      <c r="N87" s="10" t="s">
        <v>3</v>
      </c>
      <c r="O87" s="11">
        <v>2</v>
      </c>
      <c r="P87" s="81"/>
      <c r="Q87" s="81"/>
    </row>
    <row r="88" spans="1:17">
      <c r="A88" s="93"/>
      <c r="B88" s="82"/>
      <c r="C88" s="84"/>
      <c r="D88" s="12">
        <v>2</v>
      </c>
      <c r="E88" s="13" t="s">
        <v>3</v>
      </c>
      <c r="F88" s="14">
        <v>0</v>
      </c>
      <c r="G88" s="82"/>
      <c r="H88" s="82"/>
      <c r="I88" s="8"/>
      <c r="J88" s="82"/>
      <c r="K88" s="82"/>
      <c r="L88" s="84"/>
      <c r="M88" s="12">
        <v>2</v>
      </c>
      <c r="N88" s="13" t="s">
        <v>3</v>
      </c>
      <c r="O88" s="14">
        <v>2</v>
      </c>
      <c r="P88" s="82"/>
      <c r="Q88" s="82"/>
    </row>
    <row r="89" spans="1:17">
      <c r="A89" s="91" t="s">
        <v>10</v>
      </c>
      <c r="B89" s="85" t="s">
        <v>35</v>
      </c>
      <c r="C89" s="86"/>
      <c r="D89" s="86"/>
      <c r="E89" s="86"/>
      <c r="F89" s="86"/>
      <c r="G89" s="86"/>
      <c r="H89" s="87"/>
      <c r="I89" s="8"/>
      <c r="J89" s="80" t="s">
        <v>10</v>
      </c>
      <c r="K89" s="85" t="s">
        <v>118</v>
      </c>
      <c r="L89" s="86"/>
      <c r="M89" s="86"/>
      <c r="N89" s="86"/>
      <c r="O89" s="86"/>
      <c r="P89" s="86"/>
      <c r="Q89" s="87"/>
    </row>
    <row r="90" spans="1:17">
      <c r="A90" s="92"/>
      <c r="B90" s="81" t="str">
        <f>W13</f>
        <v>姶良</v>
      </c>
      <c r="C90" s="83">
        <f>D90+D91+D92</f>
        <v>9</v>
      </c>
      <c r="D90" s="9">
        <v>1</v>
      </c>
      <c r="E90" s="10" t="s">
        <v>3</v>
      </c>
      <c r="F90" s="11">
        <v>7</v>
      </c>
      <c r="G90" s="81">
        <f>F90+F91+F92</f>
        <v>13</v>
      </c>
      <c r="H90" s="80" t="str">
        <f>X13</f>
        <v>春吉</v>
      </c>
      <c r="I90" s="8"/>
      <c r="J90" s="81"/>
      <c r="K90" s="81" t="str">
        <f>Y13</f>
        <v>宮崎</v>
      </c>
      <c r="L90" s="83">
        <f>M90+M91+M92</f>
        <v>4</v>
      </c>
      <c r="M90" s="9">
        <v>2</v>
      </c>
      <c r="N90" s="10" t="s">
        <v>3</v>
      </c>
      <c r="O90" s="11">
        <v>11</v>
      </c>
      <c r="P90" s="81">
        <f>O90+O91+O92</f>
        <v>33</v>
      </c>
      <c r="Q90" s="80" t="str">
        <f>Z13</f>
        <v>霧島</v>
      </c>
    </row>
    <row r="91" spans="1:17">
      <c r="A91" s="92"/>
      <c r="B91" s="81"/>
      <c r="C91" s="83"/>
      <c r="D91" s="9">
        <v>3</v>
      </c>
      <c r="E91" s="10" t="s">
        <v>3</v>
      </c>
      <c r="F91" s="11">
        <v>4</v>
      </c>
      <c r="G91" s="81"/>
      <c r="H91" s="81"/>
      <c r="I91" s="8"/>
      <c r="J91" s="81"/>
      <c r="K91" s="81"/>
      <c r="L91" s="83"/>
      <c r="M91" s="9">
        <v>1</v>
      </c>
      <c r="N91" s="10" t="s">
        <v>3</v>
      </c>
      <c r="O91" s="11">
        <v>11</v>
      </c>
      <c r="P91" s="81"/>
      <c r="Q91" s="81"/>
    </row>
    <row r="92" spans="1:17">
      <c r="A92" s="93"/>
      <c r="B92" s="82"/>
      <c r="C92" s="84"/>
      <c r="D92" s="12">
        <v>5</v>
      </c>
      <c r="E92" s="13" t="s">
        <v>3</v>
      </c>
      <c r="F92" s="14">
        <v>2</v>
      </c>
      <c r="G92" s="82"/>
      <c r="H92" s="82"/>
      <c r="I92" s="8"/>
      <c r="J92" s="82"/>
      <c r="K92" s="82"/>
      <c r="L92" s="84"/>
      <c r="M92" s="12">
        <v>1</v>
      </c>
      <c r="N92" s="13" t="s">
        <v>3</v>
      </c>
      <c r="O92" s="14">
        <v>11</v>
      </c>
      <c r="P92" s="82"/>
      <c r="Q92" s="82"/>
    </row>
    <row r="93" spans="1:17">
      <c r="A93" s="91" t="s">
        <v>11</v>
      </c>
      <c r="B93" s="85" t="s">
        <v>33</v>
      </c>
      <c r="C93" s="86"/>
      <c r="D93" s="86"/>
      <c r="E93" s="86"/>
      <c r="F93" s="86"/>
      <c r="G93" s="86"/>
      <c r="H93" s="87"/>
      <c r="I93" s="8"/>
      <c r="J93" s="80" t="s">
        <v>11</v>
      </c>
      <c r="K93" s="85" t="s">
        <v>34</v>
      </c>
      <c r="L93" s="86"/>
      <c r="M93" s="86"/>
      <c r="N93" s="86"/>
      <c r="O93" s="86"/>
      <c r="P93" s="86"/>
      <c r="Q93" s="87"/>
    </row>
    <row r="94" spans="1:17">
      <c r="A94" s="92"/>
      <c r="B94" s="81" t="str">
        <f>W14</f>
        <v>春吉</v>
      </c>
      <c r="C94" s="83">
        <f>D94+D95+D96</f>
        <v>7</v>
      </c>
      <c r="D94" s="9">
        <v>2</v>
      </c>
      <c r="E94" s="10" t="s">
        <v>3</v>
      </c>
      <c r="F94" s="11">
        <v>2</v>
      </c>
      <c r="G94" s="81">
        <f>F94+F95+F96</f>
        <v>13</v>
      </c>
      <c r="H94" s="80" t="str">
        <f>X14</f>
        <v>霧島</v>
      </c>
      <c r="I94" s="8"/>
      <c r="J94" s="81"/>
      <c r="K94" s="81" t="str">
        <f>Y14</f>
        <v>明野西</v>
      </c>
      <c r="L94" s="83">
        <f>M94+M95+M96</f>
        <v>16</v>
      </c>
      <c r="M94" s="9">
        <v>4</v>
      </c>
      <c r="N94" s="10" t="s">
        <v>3</v>
      </c>
      <c r="O94" s="11">
        <v>3</v>
      </c>
      <c r="P94" s="81">
        <f>O94+O95+O96</f>
        <v>10</v>
      </c>
      <c r="Q94" s="80" t="str">
        <f>Z14</f>
        <v>小島</v>
      </c>
    </row>
    <row r="95" spans="1:17">
      <c r="A95" s="92"/>
      <c r="B95" s="81"/>
      <c r="C95" s="83"/>
      <c r="D95" s="9">
        <v>3</v>
      </c>
      <c r="E95" s="10" t="s">
        <v>3</v>
      </c>
      <c r="F95" s="11">
        <v>5</v>
      </c>
      <c r="G95" s="81"/>
      <c r="H95" s="81"/>
      <c r="I95" s="8"/>
      <c r="J95" s="81"/>
      <c r="K95" s="81"/>
      <c r="L95" s="83"/>
      <c r="M95" s="9">
        <v>4</v>
      </c>
      <c r="N95" s="10" t="s">
        <v>3</v>
      </c>
      <c r="O95" s="11">
        <v>4</v>
      </c>
      <c r="P95" s="81"/>
      <c r="Q95" s="81"/>
    </row>
    <row r="96" spans="1:17">
      <c r="A96" s="93"/>
      <c r="B96" s="82"/>
      <c r="C96" s="84"/>
      <c r="D96" s="12">
        <v>2</v>
      </c>
      <c r="E96" s="13" t="s">
        <v>3</v>
      </c>
      <c r="F96" s="14">
        <v>6</v>
      </c>
      <c r="G96" s="82"/>
      <c r="H96" s="82"/>
      <c r="I96" s="8"/>
      <c r="J96" s="82"/>
      <c r="K96" s="82"/>
      <c r="L96" s="84"/>
      <c r="M96" s="12">
        <v>8</v>
      </c>
      <c r="N96" s="13" t="s">
        <v>3</v>
      </c>
      <c r="O96" s="14">
        <v>3</v>
      </c>
      <c r="P96" s="82"/>
      <c r="Q96" s="82"/>
    </row>
    <row r="97" spans="1:17">
      <c r="A97" s="91" t="s">
        <v>12</v>
      </c>
      <c r="B97" s="85" t="s">
        <v>33</v>
      </c>
      <c r="C97" s="86"/>
      <c r="D97" s="86"/>
      <c r="E97" s="86"/>
      <c r="F97" s="86"/>
      <c r="G97" s="86"/>
      <c r="H97" s="87"/>
      <c r="I97" s="8"/>
      <c r="J97" s="80" t="s">
        <v>12</v>
      </c>
      <c r="K97" s="85" t="s">
        <v>34</v>
      </c>
      <c r="L97" s="86"/>
      <c r="M97" s="86"/>
      <c r="N97" s="86"/>
      <c r="O97" s="86"/>
      <c r="P97" s="86"/>
      <c r="Q97" s="87"/>
    </row>
    <row r="98" spans="1:17">
      <c r="A98" s="92"/>
      <c r="B98" s="81" t="str">
        <f>W15</f>
        <v>諫早</v>
      </c>
      <c r="C98" s="83">
        <f>D98+D99+D100</f>
        <v>8</v>
      </c>
      <c r="D98" s="9">
        <v>3</v>
      </c>
      <c r="E98" s="10" t="s">
        <v>3</v>
      </c>
      <c r="F98" s="11">
        <v>4</v>
      </c>
      <c r="G98" s="81">
        <f>F98+F99+F100</f>
        <v>10</v>
      </c>
      <c r="H98" s="80" t="str">
        <f>X15</f>
        <v>延岡東</v>
      </c>
      <c r="I98" s="8"/>
      <c r="J98" s="81"/>
      <c r="K98" s="81" t="str">
        <f>Y15</f>
        <v>都城</v>
      </c>
      <c r="L98" s="83">
        <f>M98+M99+M100</f>
        <v>11</v>
      </c>
      <c r="M98" s="9">
        <v>5</v>
      </c>
      <c r="N98" s="10" t="s">
        <v>3</v>
      </c>
      <c r="O98" s="11">
        <v>5</v>
      </c>
      <c r="P98" s="81">
        <f>O98+O99+O100</f>
        <v>16</v>
      </c>
      <c r="Q98" s="80" t="str">
        <f>Z15</f>
        <v>BlueSakuya</v>
      </c>
    </row>
    <row r="99" spans="1:17">
      <c r="A99" s="92"/>
      <c r="B99" s="81"/>
      <c r="C99" s="83"/>
      <c r="D99" s="9">
        <v>4</v>
      </c>
      <c r="E99" s="10" t="s">
        <v>3</v>
      </c>
      <c r="F99" s="11">
        <v>3</v>
      </c>
      <c r="G99" s="81"/>
      <c r="H99" s="81"/>
      <c r="I99" s="8"/>
      <c r="J99" s="81"/>
      <c r="K99" s="81"/>
      <c r="L99" s="83"/>
      <c r="M99" s="9">
        <v>3</v>
      </c>
      <c r="N99" s="10" t="s">
        <v>3</v>
      </c>
      <c r="O99" s="11">
        <v>6</v>
      </c>
      <c r="P99" s="81"/>
      <c r="Q99" s="81"/>
    </row>
    <row r="100" spans="1:17">
      <c r="A100" s="93"/>
      <c r="B100" s="82"/>
      <c r="C100" s="84"/>
      <c r="D100" s="12">
        <v>1</v>
      </c>
      <c r="E100" s="13" t="s">
        <v>3</v>
      </c>
      <c r="F100" s="14">
        <v>3</v>
      </c>
      <c r="G100" s="82"/>
      <c r="H100" s="82"/>
      <c r="I100" s="8"/>
      <c r="J100" s="82"/>
      <c r="K100" s="82"/>
      <c r="L100" s="84"/>
      <c r="M100" s="12">
        <v>3</v>
      </c>
      <c r="N100" s="13" t="s">
        <v>3</v>
      </c>
      <c r="O100" s="14">
        <v>5</v>
      </c>
      <c r="P100" s="82"/>
      <c r="Q100" s="82"/>
    </row>
    <row r="101" spans="1:17">
      <c r="A101" s="91" t="s">
        <v>13</v>
      </c>
      <c r="B101" s="85" t="s">
        <v>35</v>
      </c>
      <c r="C101" s="86"/>
      <c r="D101" s="86"/>
      <c r="E101" s="86"/>
      <c r="F101" s="86"/>
      <c r="G101" s="86"/>
      <c r="H101" s="87"/>
      <c r="I101" s="8"/>
      <c r="J101" s="80" t="s">
        <v>13</v>
      </c>
      <c r="K101" s="85" t="s">
        <v>36</v>
      </c>
      <c r="L101" s="86"/>
      <c r="M101" s="86"/>
      <c r="N101" s="86"/>
      <c r="O101" s="86"/>
      <c r="P101" s="86"/>
      <c r="Q101" s="87"/>
    </row>
    <row r="102" spans="1:17">
      <c r="A102" s="92"/>
      <c r="B102" s="81" t="str">
        <f>W16</f>
        <v>延岡東</v>
      </c>
      <c r="C102" s="83">
        <f>D102+D103+D104</f>
        <v>8</v>
      </c>
      <c r="D102" s="9">
        <v>2</v>
      </c>
      <c r="E102" s="10" t="s">
        <v>3</v>
      </c>
      <c r="F102" s="11">
        <v>6</v>
      </c>
      <c r="G102" s="81">
        <f>F102+F103+F104</f>
        <v>15</v>
      </c>
      <c r="H102" s="80" t="str">
        <f>X16</f>
        <v>春吉</v>
      </c>
      <c r="I102" s="8"/>
      <c r="J102" s="81"/>
      <c r="K102" s="81" t="str">
        <f>Y16</f>
        <v>下郡</v>
      </c>
      <c r="L102" s="83">
        <f>M102+M103+M104</f>
        <v>10</v>
      </c>
      <c r="M102" s="9">
        <v>4</v>
      </c>
      <c r="N102" s="10" t="s">
        <v>3</v>
      </c>
      <c r="O102" s="11">
        <v>3</v>
      </c>
      <c r="P102" s="81">
        <f>O102+O103+O104</f>
        <v>7</v>
      </c>
      <c r="Q102" s="80" t="str">
        <f>Z16</f>
        <v>霧島</v>
      </c>
    </row>
    <row r="103" spans="1:17">
      <c r="A103" s="92"/>
      <c r="B103" s="81"/>
      <c r="C103" s="83"/>
      <c r="D103" s="9">
        <v>3</v>
      </c>
      <c r="E103" s="10" t="s">
        <v>3</v>
      </c>
      <c r="F103" s="11">
        <v>3</v>
      </c>
      <c r="G103" s="81"/>
      <c r="H103" s="81"/>
      <c r="I103" s="8"/>
      <c r="J103" s="81"/>
      <c r="K103" s="81"/>
      <c r="L103" s="83"/>
      <c r="M103" s="9">
        <v>3</v>
      </c>
      <c r="N103" s="10" t="s">
        <v>3</v>
      </c>
      <c r="O103" s="11">
        <v>4</v>
      </c>
      <c r="P103" s="81"/>
      <c r="Q103" s="81"/>
    </row>
    <row r="104" spans="1:17">
      <c r="A104" s="93"/>
      <c r="B104" s="82"/>
      <c r="C104" s="84"/>
      <c r="D104" s="12">
        <v>3</v>
      </c>
      <c r="E104" s="13" t="s">
        <v>3</v>
      </c>
      <c r="F104" s="14">
        <v>6</v>
      </c>
      <c r="G104" s="82"/>
      <c r="H104" s="82"/>
      <c r="I104" s="8"/>
      <c r="J104" s="82"/>
      <c r="K104" s="82"/>
      <c r="L104" s="84"/>
      <c r="M104" s="12">
        <v>3</v>
      </c>
      <c r="N104" s="13" t="s">
        <v>3</v>
      </c>
      <c r="O104" s="14">
        <v>0</v>
      </c>
      <c r="P104" s="82"/>
      <c r="Q104" s="82"/>
    </row>
    <row r="105" spans="1:17">
      <c r="A105" s="91" t="s">
        <v>14</v>
      </c>
      <c r="B105" s="85" t="s">
        <v>35</v>
      </c>
      <c r="C105" s="86"/>
      <c r="D105" s="86"/>
      <c r="E105" s="86"/>
      <c r="F105" s="86"/>
      <c r="G105" s="86"/>
      <c r="H105" s="87"/>
      <c r="I105" s="8"/>
      <c r="J105" s="80" t="s">
        <v>14</v>
      </c>
      <c r="K105" s="85" t="s">
        <v>36</v>
      </c>
      <c r="L105" s="86"/>
      <c r="M105" s="86"/>
      <c r="N105" s="86"/>
      <c r="O105" s="86"/>
      <c r="P105" s="86"/>
      <c r="Q105" s="87"/>
    </row>
    <row r="106" spans="1:17">
      <c r="A106" s="92"/>
      <c r="B106" s="81" t="str">
        <f>W17</f>
        <v>姶良</v>
      </c>
      <c r="C106" s="83">
        <f>D106+D107+D108</f>
        <v>10</v>
      </c>
      <c r="D106" s="9">
        <v>4</v>
      </c>
      <c r="E106" s="10" t="s">
        <v>3</v>
      </c>
      <c r="F106" s="11">
        <v>5</v>
      </c>
      <c r="G106" s="81">
        <f>F106+F107+F108</f>
        <v>10</v>
      </c>
      <c r="H106" s="80" t="str">
        <f>X17</f>
        <v>小島</v>
      </c>
      <c r="I106" s="8"/>
      <c r="J106" s="81"/>
      <c r="K106" s="81" t="str">
        <f>Y17</f>
        <v>宮崎</v>
      </c>
      <c r="L106" s="83">
        <f>M106+M107+M108</f>
        <v>4</v>
      </c>
      <c r="M106" s="9">
        <v>0</v>
      </c>
      <c r="N106" s="10" t="s">
        <v>3</v>
      </c>
      <c r="O106" s="11">
        <v>10</v>
      </c>
      <c r="P106" s="81">
        <f>O106+O107+O108</f>
        <v>26</v>
      </c>
      <c r="Q106" s="80" t="str">
        <f>Z17</f>
        <v>ﾘﾄﾙSun's</v>
      </c>
    </row>
    <row r="107" spans="1:17">
      <c r="A107" s="92"/>
      <c r="B107" s="81"/>
      <c r="C107" s="83"/>
      <c r="D107" s="9">
        <v>1</v>
      </c>
      <c r="E107" s="10" t="s">
        <v>3</v>
      </c>
      <c r="F107" s="11">
        <v>3</v>
      </c>
      <c r="G107" s="81"/>
      <c r="H107" s="81"/>
      <c r="I107" s="8"/>
      <c r="J107" s="81"/>
      <c r="K107" s="81"/>
      <c r="L107" s="83"/>
      <c r="M107" s="9">
        <v>1</v>
      </c>
      <c r="N107" s="10" t="s">
        <v>3</v>
      </c>
      <c r="O107" s="11">
        <v>10</v>
      </c>
      <c r="P107" s="81"/>
      <c r="Q107" s="81"/>
    </row>
    <row r="108" spans="1:17">
      <c r="A108" s="93"/>
      <c r="B108" s="82"/>
      <c r="C108" s="84"/>
      <c r="D108" s="12">
        <v>5</v>
      </c>
      <c r="E108" s="13" t="s">
        <v>3</v>
      </c>
      <c r="F108" s="14">
        <v>2</v>
      </c>
      <c r="G108" s="82"/>
      <c r="H108" s="82"/>
      <c r="I108" s="8"/>
      <c r="J108" s="82"/>
      <c r="K108" s="82"/>
      <c r="L108" s="84"/>
      <c r="M108" s="12">
        <v>3</v>
      </c>
      <c r="N108" s="13" t="s">
        <v>3</v>
      </c>
      <c r="O108" s="14">
        <v>6</v>
      </c>
      <c r="P108" s="82"/>
      <c r="Q108" s="82"/>
    </row>
  </sheetData>
  <mergeCells count="299">
    <mergeCell ref="T38:Z46"/>
    <mergeCell ref="K106:K108"/>
    <mergeCell ref="L106:L108"/>
    <mergeCell ref="P106:P108"/>
    <mergeCell ref="Q106:Q108"/>
    <mergeCell ref="A1:Q1"/>
    <mergeCell ref="A2:Q2"/>
    <mergeCell ref="A3:Q3"/>
    <mergeCell ref="A57:Q57"/>
    <mergeCell ref="P102:P104"/>
    <mergeCell ref="Q102:Q104"/>
    <mergeCell ref="A105:A108"/>
    <mergeCell ref="B105:H105"/>
    <mergeCell ref="J105:J108"/>
    <mergeCell ref="K105:Q105"/>
    <mergeCell ref="B106:B108"/>
    <mergeCell ref="C106:C108"/>
    <mergeCell ref="G106:G108"/>
    <mergeCell ref="H106:H108"/>
    <mergeCell ref="A101:A104"/>
    <mergeCell ref="B101:H101"/>
    <mergeCell ref="J101:J104"/>
    <mergeCell ref="A97:A100"/>
    <mergeCell ref="B97:H97"/>
    <mergeCell ref="J97:J100"/>
    <mergeCell ref="K97:Q97"/>
    <mergeCell ref="B98:B100"/>
    <mergeCell ref="C98:C100"/>
    <mergeCell ref="K101:Q101"/>
    <mergeCell ref="B102:B104"/>
    <mergeCell ref="C102:C104"/>
    <mergeCell ref="G102:G104"/>
    <mergeCell ref="H102:H104"/>
    <mergeCell ref="K102:K104"/>
    <mergeCell ref="L102:L104"/>
    <mergeCell ref="G98:G100"/>
    <mergeCell ref="H98:H100"/>
    <mergeCell ref="K98:K100"/>
    <mergeCell ref="L98:L100"/>
    <mergeCell ref="P98:P100"/>
    <mergeCell ref="Q98:Q100"/>
    <mergeCell ref="P90:P92"/>
    <mergeCell ref="Q90:Q92"/>
    <mergeCell ref="A93:A96"/>
    <mergeCell ref="B93:H93"/>
    <mergeCell ref="J93:J96"/>
    <mergeCell ref="K93:Q93"/>
    <mergeCell ref="B94:B96"/>
    <mergeCell ref="C94:C96"/>
    <mergeCell ref="G94:G96"/>
    <mergeCell ref="H94:H96"/>
    <mergeCell ref="A89:A92"/>
    <mergeCell ref="B89:H89"/>
    <mergeCell ref="J89:J92"/>
    <mergeCell ref="K89:Q89"/>
    <mergeCell ref="B90:B92"/>
    <mergeCell ref="C90:C92"/>
    <mergeCell ref="G90:G92"/>
    <mergeCell ref="H90:H92"/>
    <mergeCell ref="K90:K92"/>
    <mergeCell ref="L90:L92"/>
    <mergeCell ref="K94:K96"/>
    <mergeCell ref="L94:L96"/>
    <mergeCell ref="P94:P96"/>
    <mergeCell ref="Q94:Q96"/>
    <mergeCell ref="G86:G88"/>
    <mergeCell ref="H86:H88"/>
    <mergeCell ref="K86:K88"/>
    <mergeCell ref="L86:L88"/>
    <mergeCell ref="P86:P88"/>
    <mergeCell ref="Q86:Q88"/>
    <mergeCell ref="K82:K84"/>
    <mergeCell ref="L82:L84"/>
    <mergeCell ref="P82:P84"/>
    <mergeCell ref="Q82:Q84"/>
    <mergeCell ref="A85:A88"/>
    <mergeCell ref="B85:H85"/>
    <mergeCell ref="J85:J88"/>
    <mergeCell ref="K85:Q85"/>
    <mergeCell ref="B86:B88"/>
    <mergeCell ref="C86:C88"/>
    <mergeCell ref="P78:P80"/>
    <mergeCell ref="Q78:Q80"/>
    <mergeCell ref="A81:A84"/>
    <mergeCell ref="B81:H81"/>
    <mergeCell ref="J81:J84"/>
    <mergeCell ref="K81:Q81"/>
    <mergeCell ref="B82:B84"/>
    <mergeCell ref="C82:C84"/>
    <mergeCell ref="G82:G84"/>
    <mergeCell ref="H82:H84"/>
    <mergeCell ref="A77:A80"/>
    <mergeCell ref="B77:H77"/>
    <mergeCell ref="J77:J80"/>
    <mergeCell ref="K77:Q77"/>
    <mergeCell ref="B78:B80"/>
    <mergeCell ref="C78:C80"/>
    <mergeCell ref="G78:G80"/>
    <mergeCell ref="H78:H80"/>
    <mergeCell ref="K78:K80"/>
    <mergeCell ref="L78:L80"/>
    <mergeCell ref="G74:G76"/>
    <mergeCell ref="H74:H76"/>
    <mergeCell ref="K74:K76"/>
    <mergeCell ref="L74:L76"/>
    <mergeCell ref="P74:P76"/>
    <mergeCell ref="Q74:Q76"/>
    <mergeCell ref="K70:K72"/>
    <mergeCell ref="L70:L72"/>
    <mergeCell ref="P70:P72"/>
    <mergeCell ref="Q70:Q72"/>
    <mergeCell ref="A73:A76"/>
    <mergeCell ref="B73:H73"/>
    <mergeCell ref="J73:J76"/>
    <mergeCell ref="K73:Q73"/>
    <mergeCell ref="B74:B76"/>
    <mergeCell ref="C74:C76"/>
    <mergeCell ref="P66:P68"/>
    <mergeCell ref="Q66:Q68"/>
    <mergeCell ref="A69:A72"/>
    <mergeCell ref="B69:H69"/>
    <mergeCell ref="J69:J72"/>
    <mergeCell ref="K69:Q69"/>
    <mergeCell ref="B70:B72"/>
    <mergeCell ref="C70:C72"/>
    <mergeCell ref="G70:G72"/>
    <mergeCell ref="H70:H72"/>
    <mergeCell ref="A65:A68"/>
    <mergeCell ref="B65:H65"/>
    <mergeCell ref="J65:J68"/>
    <mergeCell ref="K65:Q65"/>
    <mergeCell ref="B66:B68"/>
    <mergeCell ref="C66:C68"/>
    <mergeCell ref="G66:G68"/>
    <mergeCell ref="H66:H68"/>
    <mergeCell ref="K66:K68"/>
    <mergeCell ref="L66:L68"/>
    <mergeCell ref="G62:G64"/>
    <mergeCell ref="H62:H64"/>
    <mergeCell ref="K62:K64"/>
    <mergeCell ref="L62:L64"/>
    <mergeCell ref="P62:P64"/>
    <mergeCell ref="Q62:Q64"/>
    <mergeCell ref="B60:H60"/>
    <mergeCell ref="K60:Q60"/>
    <mergeCell ref="A61:A64"/>
    <mergeCell ref="B61:H61"/>
    <mergeCell ref="J61:J64"/>
    <mergeCell ref="K61:Q61"/>
    <mergeCell ref="B62:B64"/>
    <mergeCell ref="C62:C64"/>
    <mergeCell ref="K50:K52"/>
    <mergeCell ref="L50:L52"/>
    <mergeCell ref="P50:P52"/>
    <mergeCell ref="Q50:Q52"/>
    <mergeCell ref="A58:Q58"/>
    <mergeCell ref="A59:Q59"/>
    <mergeCell ref="P46:P48"/>
    <mergeCell ref="Q46:Q48"/>
    <mergeCell ref="A49:A52"/>
    <mergeCell ref="B49:H49"/>
    <mergeCell ref="J49:J52"/>
    <mergeCell ref="K49:Q49"/>
    <mergeCell ref="B50:B52"/>
    <mergeCell ref="C50:C52"/>
    <mergeCell ref="G50:G52"/>
    <mergeCell ref="H50:H52"/>
    <mergeCell ref="A45:A48"/>
    <mergeCell ref="B45:H45"/>
    <mergeCell ref="J45:J48"/>
    <mergeCell ref="K45:Q45"/>
    <mergeCell ref="B46:B48"/>
    <mergeCell ref="C46:C48"/>
    <mergeCell ref="G46:G48"/>
    <mergeCell ref="H46:H48"/>
    <mergeCell ref="K46:K48"/>
    <mergeCell ref="L46:L48"/>
    <mergeCell ref="G42:G44"/>
    <mergeCell ref="H42:H44"/>
    <mergeCell ref="K42:K44"/>
    <mergeCell ref="L42:L44"/>
    <mergeCell ref="P42:P44"/>
    <mergeCell ref="Q42:Q44"/>
    <mergeCell ref="K38:K40"/>
    <mergeCell ref="L38:L40"/>
    <mergeCell ref="P38:P40"/>
    <mergeCell ref="Q38:Q40"/>
    <mergeCell ref="A41:A44"/>
    <mergeCell ref="B41:H41"/>
    <mergeCell ref="J41:J44"/>
    <mergeCell ref="K41:Q41"/>
    <mergeCell ref="B42:B44"/>
    <mergeCell ref="C42:C44"/>
    <mergeCell ref="P34:P36"/>
    <mergeCell ref="Q34:Q36"/>
    <mergeCell ref="A37:A40"/>
    <mergeCell ref="B37:H37"/>
    <mergeCell ref="J37:J40"/>
    <mergeCell ref="K37:Q37"/>
    <mergeCell ref="B38:B40"/>
    <mergeCell ref="C38:C40"/>
    <mergeCell ref="G38:G40"/>
    <mergeCell ref="H38:H40"/>
    <mergeCell ref="A33:A36"/>
    <mergeCell ref="B33:H33"/>
    <mergeCell ref="J33:J36"/>
    <mergeCell ref="K33:Q33"/>
    <mergeCell ref="B34:B36"/>
    <mergeCell ref="C34:C36"/>
    <mergeCell ref="G34:G36"/>
    <mergeCell ref="H34:H36"/>
    <mergeCell ref="K34:K36"/>
    <mergeCell ref="L34:L36"/>
    <mergeCell ref="G30:G32"/>
    <mergeCell ref="H30:H32"/>
    <mergeCell ref="K30:K32"/>
    <mergeCell ref="L30:L32"/>
    <mergeCell ref="P30:P32"/>
    <mergeCell ref="Q30:Q32"/>
    <mergeCell ref="K26:K28"/>
    <mergeCell ref="L26:L28"/>
    <mergeCell ref="P26:P28"/>
    <mergeCell ref="Q26:Q28"/>
    <mergeCell ref="A29:A32"/>
    <mergeCell ref="B29:H29"/>
    <mergeCell ref="J29:J32"/>
    <mergeCell ref="K29:Q29"/>
    <mergeCell ref="B30:B32"/>
    <mergeCell ref="C30:C32"/>
    <mergeCell ref="P22:P24"/>
    <mergeCell ref="Q22:Q24"/>
    <mergeCell ref="A25:A28"/>
    <mergeCell ref="B25:H25"/>
    <mergeCell ref="J25:J28"/>
    <mergeCell ref="K25:Q25"/>
    <mergeCell ref="B26:B28"/>
    <mergeCell ref="C26:C28"/>
    <mergeCell ref="G26:G28"/>
    <mergeCell ref="H26:H28"/>
    <mergeCell ref="A21:A24"/>
    <mergeCell ref="B21:H21"/>
    <mergeCell ref="J21:J24"/>
    <mergeCell ref="K21:Q21"/>
    <mergeCell ref="B22:B24"/>
    <mergeCell ref="C22:C24"/>
    <mergeCell ref="G22:G24"/>
    <mergeCell ref="H22:H24"/>
    <mergeCell ref="K22:K24"/>
    <mergeCell ref="L22:L24"/>
    <mergeCell ref="G18:G20"/>
    <mergeCell ref="H18:H20"/>
    <mergeCell ref="K18:K20"/>
    <mergeCell ref="L18:L20"/>
    <mergeCell ref="P18:P20"/>
    <mergeCell ref="Q18:Q20"/>
    <mergeCell ref="K14:K16"/>
    <mergeCell ref="L14:L16"/>
    <mergeCell ref="P14:P16"/>
    <mergeCell ref="Q14:Q16"/>
    <mergeCell ref="A17:A20"/>
    <mergeCell ref="B17:H17"/>
    <mergeCell ref="J17:J20"/>
    <mergeCell ref="K17:Q17"/>
    <mergeCell ref="B18:B20"/>
    <mergeCell ref="C18:C20"/>
    <mergeCell ref="P10:P12"/>
    <mergeCell ref="Q10:Q12"/>
    <mergeCell ref="A13:A16"/>
    <mergeCell ref="B13:H13"/>
    <mergeCell ref="J13:J16"/>
    <mergeCell ref="K13:Q13"/>
    <mergeCell ref="B14:B16"/>
    <mergeCell ref="C14:C16"/>
    <mergeCell ref="G14:G16"/>
    <mergeCell ref="H14:H16"/>
    <mergeCell ref="A9:A12"/>
    <mergeCell ref="B9:H9"/>
    <mergeCell ref="J9:J12"/>
    <mergeCell ref="K9:Q9"/>
    <mergeCell ref="B10:B12"/>
    <mergeCell ref="C10:C12"/>
    <mergeCell ref="G10:G12"/>
    <mergeCell ref="H10:H12"/>
    <mergeCell ref="A5:A8"/>
    <mergeCell ref="B6:B8"/>
    <mergeCell ref="C6:C8"/>
    <mergeCell ref="G6:G8"/>
    <mergeCell ref="K10:K12"/>
    <mergeCell ref="L10:L12"/>
    <mergeCell ref="H6:H8"/>
    <mergeCell ref="B5:H5"/>
    <mergeCell ref="B4:H4"/>
    <mergeCell ref="K4:Q4"/>
    <mergeCell ref="J5:J8"/>
    <mergeCell ref="K5:Q5"/>
    <mergeCell ref="K6:K8"/>
    <mergeCell ref="L6:L8"/>
    <mergeCell ref="P6:P8"/>
    <mergeCell ref="Q6:Q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A10" zoomScaleNormal="100" workbookViewId="0">
      <selection activeCell="C26" sqref="C26:C28"/>
    </sheetView>
  </sheetViews>
  <sheetFormatPr defaultRowHeight="13.5"/>
  <cols>
    <col min="1" max="1" width="3.75" customWidth="1"/>
    <col min="2" max="2" width="10" customWidth="1"/>
    <col min="3" max="3" width="4.375" customWidth="1"/>
    <col min="4" max="4" width="3.75" customWidth="1"/>
    <col min="5" max="5" width="3.125" customWidth="1"/>
    <col min="6" max="6" width="3.75" customWidth="1"/>
    <col min="7" max="7" width="4.375" customWidth="1"/>
    <col min="8" max="8" width="10" customWidth="1"/>
    <col min="9" max="9" width="2.375" customWidth="1"/>
    <col min="10" max="10" width="3.75" customWidth="1"/>
    <col min="11" max="11" width="10" customWidth="1"/>
    <col min="12" max="12" width="4.375" customWidth="1"/>
    <col min="13" max="13" width="3.75" customWidth="1"/>
    <col min="14" max="14" width="3.125" customWidth="1"/>
    <col min="15" max="15" width="3.75" customWidth="1"/>
    <col min="16" max="16" width="4.375" customWidth="1"/>
    <col min="17" max="17" width="10" customWidth="1"/>
    <col min="18" max="18" width="3.875" customWidth="1"/>
  </cols>
  <sheetData>
    <row r="1" spans="1:27" ht="18.75" customHeight="1">
      <c r="A1" s="100" t="s">
        <v>124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95" t="s">
        <v>175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7.5" customHeight="1">
      <c r="A4" s="18" t="s">
        <v>0</v>
      </c>
      <c r="B4" s="88" t="s">
        <v>119</v>
      </c>
      <c r="C4" s="89"/>
      <c r="D4" s="89"/>
      <c r="E4" s="89"/>
      <c r="F4" s="89"/>
      <c r="G4" s="89"/>
      <c r="H4" s="89"/>
      <c r="I4" s="19"/>
      <c r="J4" s="20" t="s">
        <v>0</v>
      </c>
      <c r="K4" s="90" t="s">
        <v>120</v>
      </c>
      <c r="L4" s="89"/>
      <c r="M4" s="89"/>
      <c r="N4" s="89"/>
      <c r="O4" s="89"/>
      <c r="P4" s="89"/>
      <c r="Q4" s="89"/>
      <c r="R4" s="1"/>
      <c r="S4" s="25" t="s">
        <v>76</v>
      </c>
      <c r="T4" s="4"/>
      <c r="U4" s="1"/>
      <c r="V4" s="1"/>
      <c r="W4" s="1"/>
      <c r="X4" s="1"/>
      <c r="Y4" s="1"/>
      <c r="Z4" s="1"/>
      <c r="AA4" s="1"/>
    </row>
    <row r="5" spans="1:27" ht="14.25" customHeight="1">
      <c r="A5" s="80" t="s">
        <v>2</v>
      </c>
      <c r="B5" s="85" t="s">
        <v>39</v>
      </c>
      <c r="C5" s="86"/>
      <c r="D5" s="86"/>
      <c r="E5" s="86"/>
      <c r="F5" s="86"/>
      <c r="G5" s="86"/>
      <c r="H5" s="87"/>
      <c r="I5" s="19"/>
      <c r="J5" s="80" t="s">
        <v>2</v>
      </c>
      <c r="K5" s="85" t="s">
        <v>39</v>
      </c>
      <c r="L5" s="86"/>
      <c r="M5" s="86"/>
      <c r="N5" s="86"/>
      <c r="O5" s="86"/>
      <c r="P5" s="86"/>
      <c r="Q5" s="87"/>
      <c r="R5" s="1"/>
      <c r="S5" s="26" t="s">
        <v>47</v>
      </c>
      <c r="T5" s="27" t="str">
        <f>予選!T23</f>
        <v>山鹿</v>
      </c>
      <c r="U5" s="26" t="s">
        <v>50</v>
      </c>
      <c r="V5" s="27" t="str">
        <f>予選!U23</f>
        <v>日岡</v>
      </c>
      <c r="W5" s="26" t="s">
        <v>77</v>
      </c>
      <c r="X5" s="27" t="str">
        <f>予選!V23</f>
        <v>諫早</v>
      </c>
      <c r="Y5" s="26" t="s">
        <v>54</v>
      </c>
      <c r="Z5" s="27" t="str">
        <f>予選!W23</f>
        <v>明野西</v>
      </c>
      <c r="AA5" s="1"/>
    </row>
    <row r="6" spans="1:27">
      <c r="A6" s="81"/>
      <c r="B6" s="101" t="str">
        <f>T5</f>
        <v>山鹿</v>
      </c>
      <c r="C6" s="83">
        <f>D6+D7+D8</f>
        <v>22</v>
      </c>
      <c r="D6" s="36">
        <v>4</v>
      </c>
      <c r="E6" s="10" t="s">
        <v>3</v>
      </c>
      <c r="F6" s="38">
        <v>1</v>
      </c>
      <c r="G6" s="81">
        <f>F6+F7+F8</f>
        <v>4</v>
      </c>
      <c r="H6" s="101" t="str">
        <f>Z6</f>
        <v>小島</v>
      </c>
      <c r="I6" s="19"/>
      <c r="J6" s="81"/>
      <c r="K6" s="101" t="str">
        <f>X6</f>
        <v>霧島</v>
      </c>
      <c r="L6" s="83">
        <f>M6+M7+M8</f>
        <v>21</v>
      </c>
      <c r="M6" s="36">
        <v>9</v>
      </c>
      <c r="N6" s="10" t="s">
        <v>3</v>
      </c>
      <c r="O6" s="38">
        <v>6</v>
      </c>
      <c r="P6" s="81">
        <f>O6+O7+O8</f>
        <v>22</v>
      </c>
      <c r="Q6" s="101" t="str">
        <f>V5</f>
        <v>日岡</v>
      </c>
      <c r="R6" s="1"/>
      <c r="S6" s="26" t="s">
        <v>53</v>
      </c>
      <c r="T6" s="27" t="str">
        <f>予選!T24</f>
        <v>小林</v>
      </c>
      <c r="U6" s="26" t="s">
        <v>52</v>
      </c>
      <c r="V6" s="27" t="str">
        <f>予選!U24</f>
        <v>豊福</v>
      </c>
      <c r="W6" s="26" t="s">
        <v>49</v>
      </c>
      <c r="X6" s="27" t="str">
        <f>予選!V24</f>
        <v>霧島</v>
      </c>
      <c r="Y6" s="26" t="s">
        <v>48</v>
      </c>
      <c r="Z6" s="27" t="str">
        <f>予選!W24</f>
        <v>小島</v>
      </c>
      <c r="AA6" s="1"/>
    </row>
    <row r="7" spans="1:27">
      <c r="A7" s="81"/>
      <c r="B7" s="102"/>
      <c r="C7" s="83"/>
      <c r="D7" s="36">
        <v>7</v>
      </c>
      <c r="E7" s="10" t="s">
        <v>3</v>
      </c>
      <c r="F7" s="38">
        <v>1</v>
      </c>
      <c r="G7" s="81"/>
      <c r="H7" s="102"/>
      <c r="I7" s="19"/>
      <c r="J7" s="81"/>
      <c r="K7" s="102"/>
      <c r="L7" s="83"/>
      <c r="M7" s="36">
        <v>6</v>
      </c>
      <c r="N7" s="10" t="s">
        <v>3</v>
      </c>
      <c r="O7" s="38">
        <v>9</v>
      </c>
      <c r="P7" s="81"/>
      <c r="Q7" s="10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82"/>
      <c r="B8" s="20" t="s">
        <v>47</v>
      </c>
      <c r="C8" s="84"/>
      <c r="D8" s="37">
        <v>11</v>
      </c>
      <c r="E8" s="13" t="s">
        <v>3</v>
      </c>
      <c r="F8" s="39">
        <v>2</v>
      </c>
      <c r="G8" s="82"/>
      <c r="H8" s="20" t="s">
        <v>48</v>
      </c>
      <c r="I8" s="19"/>
      <c r="J8" s="82"/>
      <c r="K8" s="20" t="s">
        <v>164</v>
      </c>
      <c r="L8" s="84"/>
      <c r="M8" s="37">
        <v>6</v>
      </c>
      <c r="N8" s="13" t="s">
        <v>3</v>
      </c>
      <c r="O8" s="39">
        <v>7</v>
      </c>
      <c r="P8" s="82"/>
      <c r="Q8" s="20" t="s">
        <v>165</v>
      </c>
      <c r="R8" s="1"/>
      <c r="S8" s="1"/>
      <c r="T8" s="21" t="s">
        <v>55</v>
      </c>
      <c r="U8" s="29" t="s">
        <v>184</v>
      </c>
      <c r="V8" s="1"/>
      <c r="W8" s="1"/>
      <c r="X8" s="1"/>
      <c r="Y8" s="1"/>
      <c r="Z8" s="1"/>
      <c r="AA8" s="1"/>
    </row>
    <row r="9" spans="1:27">
      <c r="A9" s="80" t="s">
        <v>4</v>
      </c>
      <c r="B9" s="85" t="s">
        <v>42</v>
      </c>
      <c r="C9" s="86"/>
      <c r="D9" s="86"/>
      <c r="E9" s="86"/>
      <c r="F9" s="86"/>
      <c r="G9" s="86"/>
      <c r="H9" s="87"/>
      <c r="I9" s="19"/>
      <c r="J9" s="80" t="s">
        <v>4</v>
      </c>
      <c r="K9" s="85" t="s">
        <v>41</v>
      </c>
      <c r="L9" s="86"/>
      <c r="M9" s="86"/>
      <c r="N9" s="86"/>
      <c r="O9" s="86"/>
      <c r="P9" s="86"/>
      <c r="Q9" s="87"/>
      <c r="R9" s="1"/>
      <c r="S9" s="1"/>
      <c r="T9" s="21" t="s">
        <v>69</v>
      </c>
      <c r="U9" s="29" t="s">
        <v>186</v>
      </c>
      <c r="V9" s="1"/>
      <c r="W9" s="1"/>
      <c r="X9" s="1"/>
      <c r="Y9" s="1"/>
      <c r="Z9" s="1"/>
      <c r="AA9" s="1"/>
    </row>
    <row r="10" spans="1:27">
      <c r="A10" s="81"/>
      <c r="B10" s="101" t="str">
        <f>T23</f>
        <v>コザ</v>
      </c>
      <c r="C10" s="83">
        <f>D10+D11+D12</f>
        <v>12</v>
      </c>
      <c r="D10" s="36">
        <v>4</v>
      </c>
      <c r="E10" s="10" t="s">
        <v>3</v>
      </c>
      <c r="F10" s="38">
        <v>3</v>
      </c>
      <c r="G10" s="81">
        <f>F10+F11+F12</f>
        <v>9</v>
      </c>
      <c r="H10" s="101" t="str">
        <f>Z24</f>
        <v>ﾘﾄﾙSun's</v>
      </c>
      <c r="I10" s="19"/>
      <c r="J10" s="81"/>
      <c r="K10" s="101" t="str">
        <f>X24</f>
        <v>延岡東</v>
      </c>
      <c r="L10" s="83">
        <f>M10+M11+M12</f>
        <v>3</v>
      </c>
      <c r="M10" s="36">
        <v>0</v>
      </c>
      <c r="N10" s="10" t="s">
        <v>3</v>
      </c>
      <c r="O10" s="38">
        <v>4</v>
      </c>
      <c r="P10" s="81">
        <f>O10+O11+O12</f>
        <v>5</v>
      </c>
      <c r="Q10" s="101" t="str">
        <f>V23</f>
        <v>かすや</v>
      </c>
      <c r="R10" s="1"/>
      <c r="S10" s="1"/>
      <c r="T10" s="21" t="s">
        <v>57</v>
      </c>
      <c r="U10" s="29" t="s">
        <v>187</v>
      </c>
      <c r="V10" s="1"/>
      <c r="W10" s="1"/>
      <c r="X10" s="1"/>
      <c r="Y10" s="1"/>
      <c r="Z10" s="1"/>
      <c r="AA10" s="1"/>
    </row>
    <row r="11" spans="1:27">
      <c r="A11" s="81"/>
      <c r="B11" s="102"/>
      <c r="C11" s="83"/>
      <c r="D11" s="36">
        <v>3</v>
      </c>
      <c r="E11" s="10" t="s">
        <v>3</v>
      </c>
      <c r="F11" s="38">
        <v>3</v>
      </c>
      <c r="G11" s="81"/>
      <c r="H11" s="102"/>
      <c r="I11" s="19"/>
      <c r="J11" s="81"/>
      <c r="K11" s="102"/>
      <c r="L11" s="83"/>
      <c r="M11" s="36">
        <v>2</v>
      </c>
      <c r="N11" s="10" t="s">
        <v>3</v>
      </c>
      <c r="O11" s="38">
        <v>0</v>
      </c>
      <c r="P11" s="81"/>
      <c r="Q11" s="102"/>
      <c r="R11" s="1"/>
      <c r="S11" s="1"/>
      <c r="T11" s="21" t="s">
        <v>71</v>
      </c>
      <c r="U11" s="29" t="s">
        <v>188</v>
      </c>
      <c r="V11" s="1"/>
      <c r="W11" s="1"/>
      <c r="X11" s="1"/>
      <c r="Y11" s="1"/>
      <c r="Z11" s="1"/>
      <c r="AA11" s="1"/>
    </row>
    <row r="12" spans="1:27">
      <c r="A12" s="82"/>
      <c r="B12" s="20" t="s">
        <v>166</v>
      </c>
      <c r="C12" s="84"/>
      <c r="D12" s="37">
        <v>5</v>
      </c>
      <c r="E12" s="13" t="s">
        <v>3</v>
      </c>
      <c r="F12" s="39">
        <v>3</v>
      </c>
      <c r="G12" s="82"/>
      <c r="H12" s="20" t="s">
        <v>62</v>
      </c>
      <c r="I12" s="19"/>
      <c r="J12" s="82"/>
      <c r="K12" s="20" t="s">
        <v>63</v>
      </c>
      <c r="L12" s="84"/>
      <c r="M12" s="37">
        <v>1</v>
      </c>
      <c r="N12" s="13" t="s">
        <v>3</v>
      </c>
      <c r="O12" s="39">
        <v>1</v>
      </c>
      <c r="P12" s="82"/>
      <c r="Q12" s="20" t="s">
        <v>64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80" t="s">
        <v>5</v>
      </c>
      <c r="B13" s="85" t="s">
        <v>40</v>
      </c>
      <c r="C13" s="86"/>
      <c r="D13" s="86"/>
      <c r="E13" s="86"/>
      <c r="F13" s="86"/>
      <c r="G13" s="86"/>
      <c r="H13" s="87"/>
      <c r="I13" s="19"/>
      <c r="J13" s="80" t="s">
        <v>5</v>
      </c>
      <c r="K13" s="85" t="s">
        <v>39</v>
      </c>
      <c r="L13" s="86"/>
      <c r="M13" s="86"/>
      <c r="N13" s="86"/>
      <c r="O13" s="86"/>
      <c r="P13" s="86"/>
      <c r="Q13" s="87"/>
      <c r="R13" s="1"/>
      <c r="S13" s="1"/>
      <c r="T13" s="21" t="s">
        <v>59</v>
      </c>
      <c r="U13" s="29" t="s">
        <v>184</v>
      </c>
      <c r="V13" s="1"/>
      <c r="W13" s="1"/>
      <c r="X13" s="1"/>
      <c r="Y13" s="1"/>
      <c r="Z13" s="1"/>
      <c r="AA13" s="1"/>
    </row>
    <row r="14" spans="1:27">
      <c r="A14" s="81"/>
      <c r="B14" s="101" t="str">
        <f>X5</f>
        <v>諫早</v>
      </c>
      <c r="C14" s="103">
        <f>D14+D15+D16</f>
        <v>11</v>
      </c>
      <c r="D14" s="36">
        <v>2</v>
      </c>
      <c r="E14" s="10" t="s">
        <v>3</v>
      </c>
      <c r="F14" s="38">
        <v>4</v>
      </c>
      <c r="G14" s="105">
        <f>F14+F15+F16</f>
        <v>21</v>
      </c>
      <c r="H14" s="101" t="str">
        <f>V6</f>
        <v>豊福</v>
      </c>
      <c r="I14" s="19"/>
      <c r="J14" s="81"/>
      <c r="K14" s="101" t="str">
        <f>T6</f>
        <v>小林</v>
      </c>
      <c r="L14" s="83">
        <f>M14+M15+M16</f>
        <v>15</v>
      </c>
      <c r="M14" s="36">
        <v>6</v>
      </c>
      <c r="N14" s="10" t="s">
        <v>3</v>
      </c>
      <c r="O14" s="38">
        <v>4</v>
      </c>
      <c r="P14" s="81">
        <f>O14+O15+O16</f>
        <v>16</v>
      </c>
      <c r="Q14" s="101" t="str">
        <f>Z5</f>
        <v>明野西</v>
      </c>
      <c r="R14" s="1"/>
      <c r="S14" s="1"/>
      <c r="T14" s="21" t="s">
        <v>73</v>
      </c>
      <c r="U14" s="29" t="s">
        <v>188</v>
      </c>
      <c r="V14" s="1"/>
      <c r="W14" s="1"/>
      <c r="X14" s="1"/>
      <c r="Y14" s="1"/>
      <c r="Z14" s="1"/>
      <c r="AA14" s="1"/>
    </row>
    <row r="15" spans="1:27">
      <c r="A15" s="81"/>
      <c r="B15" s="102"/>
      <c r="C15" s="103"/>
      <c r="D15" s="36">
        <v>2</v>
      </c>
      <c r="E15" s="10" t="s">
        <v>3</v>
      </c>
      <c r="F15" s="38">
        <v>9</v>
      </c>
      <c r="G15" s="105"/>
      <c r="H15" s="102"/>
      <c r="I15" s="19"/>
      <c r="J15" s="81"/>
      <c r="K15" s="102"/>
      <c r="L15" s="83"/>
      <c r="M15" s="36">
        <v>2</v>
      </c>
      <c r="N15" s="10" t="s">
        <v>3</v>
      </c>
      <c r="O15" s="38">
        <v>6</v>
      </c>
      <c r="P15" s="81"/>
      <c r="Q15" s="102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82"/>
      <c r="B16" s="20" t="s">
        <v>51</v>
      </c>
      <c r="C16" s="104"/>
      <c r="D16" s="37">
        <v>7</v>
      </c>
      <c r="E16" s="13" t="s">
        <v>3</v>
      </c>
      <c r="F16" s="39">
        <v>8</v>
      </c>
      <c r="G16" s="106"/>
      <c r="H16" s="20" t="s">
        <v>52</v>
      </c>
      <c r="I16" s="19"/>
      <c r="J16" s="82"/>
      <c r="K16" s="20" t="s">
        <v>167</v>
      </c>
      <c r="L16" s="84"/>
      <c r="M16" s="37">
        <v>7</v>
      </c>
      <c r="N16" s="13" t="s">
        <v>3</v>
      </c>
      <c r="O16" s="39">
        <v>6</v>
      </c>
      <c r="P16" s="82"/>
      <c r="Q16" s="20" t="s">
        <v>168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80" t="s">
        <v>6</v>
      </c>
      <c r="B17" s="85" t="s">
        <v>42</v>
      </c>
      <c r="C17" s="86"/>
      <c r="D17" s="86"/>
      <c r="E17" s="86"/>
      <c r="F17" s="86"/>
      <c r="G17" s="86"/>
      <c r="H17" s="87"/>
      <c r="I17" s="19"/>
      <c r="J17" s="80" t="s">
        <v>6</v>
      </c>
      <c r="K17" s="85" t="s">
        <v>42</v>
      </c>
      <c r="L17" s="86"/>
      <c r="M17" s="86"/>
      <c r="N17" s="86"/>
      <c r="O17" s="86"/>
      <c r="P17" s="86"/>
      <c r="Q17" s="87"/>
      <c r="R17" s="1"/>
      <c r="S17" s="7"/>
      <c r="T17" s="7"/>
      <c r="U17" s="7"/>
      <c r="V17" s="24"/>
      <c r="W17" s="7"/>
      <c r="X17" s="7"/>
      <c r="Y17" s="7"/>
      <c r="Z17" s="7"/>
      <c r="AA17" s="1"/>
    </row>
    <row r="18" spans="1:27">
      <c r="A18" s="81"/>
      <c r="B18" s="101" t="str">
        <f>X23</f>
        <v>春吉</v>
      </c>
      <c r="C18" s="83">
        <f>D18+D19+D20</f>
        <v>16</v>
      </c>
      <c r="D18" s="36">
        <v>10</v>
      </c>
      <c r="E18" s="10" t="s">
        <v>3</v>
      </c>
      <c r="F18" s="38">
        <v>0</v>
      </c>
      <c r="G18" s="81">
        <f>F18+F19+F20</f>
        <v>2</v>
      </c>
      <c r="H18" s="101" t="str">
        <f>V24</f>
        <v>山鹿</v>
      </c>
      <c r="I18" s="19"/>
      <c r="J18" s="81"/>
      <c r="K18" s="101" t="str">
        <f>T24</f>
        <v>日岡</v>
      </c>
      <c r="L18" s="83">
        <f>M18+M19+M20</f>
        <v>11</v>
      </c>
      <c r="M18" s="36">
        <v>2</v>
      </c>
      <c r="N18" s="10" t="s">
        <v>3</v>
      </c>
      <c r="O18" s="38">
        <v>2</v>
      </c>
      <c r="P18" s="81">
        <f>O18+O19+O20</f>
        <v>10</v>
      </c>
      <c r="Q18" s="101" t="str">
        <f>Z23</f>
        <v>下郡</v>
      </c>
      <c r="R18" s="1"/>
      <c r="S18" s="24"/>
      <c r="T18" s="24"/>
      <c r="U18" s="7"/>
      <c r="V18" s="7"/>
      <c r="W18" s="7"/>
      <c r="X18" s="7"/>
      <c r="Y18" s="7"/>
      <c r="Z18" s="7"/>
      <c r="AA18" s="1"/>
    </row>
    <row r="19" spans="1:27">
      <c r="A19" s="81"/>
      <c r="B19" s="102"/>
      <c r="C19" s="83"/>
      <c r="D19" s="36">
        <v>3</v>
      </c>
      <c r="E19" s="10" t="s">
        <v>3</v>
      </c>
      <c r="F19" s="38">
        <v>0</v>
      </c>
      <c r="G19" s="81"/>
      <c r="H19" s="102"/>
      <c r="I19" s="19"/>
      <c r="J19" s="81"/>
      <c r="K19" s="102"/>
      <c r="L19" s="83"/>
      <c r="M19" s="36">
        <v>4</v>
      </c>
      <c r="N19" s="10" t="s">
        <v>3</v>
      </c>
      <c r="O19" s="38">
        <v>2</v>
      </c>
      <c r="P19" s="81"/>
      <c r="Q19" s="102"/>
      <c r="R19" s="3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82"/>
      <c r="B20" s="20" t="s">
        <v>65</v>
      </c>
      <c r="C20" s="84"/>
      <c r="D20" s="37">
        <v>3</v>
      </c>
      <c r="E20" s="13" t="s">
        <v>3</v>
      </c>
      <c r="F20" s="39">
        <v>2</v>
      </c>
      <c r="G20" s="82"/>
      <c r="H20" s="20" t="s">
        <v>66</v>
      </c>
      <c r="I20" s="19"/>
      <c r="J20" s="82"/>
      <c r="K20" s="20" t="s">
        <v>67</v>
      </c>
      <c r="L20" s="84"/>
      <c r="M20" s="37">
        <v>5</v>
      </c>
      <c r="N20" s="13" t="s">
        <v>3</v>
      </c>
      <c r="O20" s="39">
        <v>6</v>
      </c>
      <c r="P20" s="82"/>
      <c r="Q20" s="20" t="s">
        <v>68</v>
      </c>
      <c r="R20" s="3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80" t="s">
        <v>7</v>
      </c>
      <c r="B21" s="85" t="s">
        <v>43</v>
      </c>
      <c r="C21" s="86"/>
      <c r="D21" s="86"/>
      <c r="E21" s="86"/>
      <c r="F21" s="86"/>
      <c r="G21" s="86"/>
      <c r="H21" s="87"/>
      <c r="I21" s="19"/>
      <c r="J21" s="80" t="s">
        <v>7</v>
      </c>
      <c r="K21" s="85" t="s">
        <v>43</v>
      </c>
      <c r="L21" s="86"/>
      <c r="M21" s="86"/>
      <c r="N21" s="86"/>
      <c r="O21" s="86"/>
      <c r="P21" s="86"/>
      <c r="Q21" s="87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81"/>
      <c r="B22" s="101" t="str">
        <f>U8</f>
        <v>山鹿</v>
      </c>
      <c r="C22" s="83">
        <f>D22+D23+D24</f>
        <v>15</v>
      </c>
      <c r="D22" s="36">
        <v>8</v>
      </c>
      <c r="E22" s="10" t="s">
        <v>3</v>
      </c>
      <c r="F22" s="38">
        <v>3</v>
      </c>
      <c r="G22" s="81">
        <f>F22+F23+F24</f>
        <v>13</v>
      </c>
      <c r="H22" s="101" t="str">
        <f>U9</f>
        <v>日岡</v>
      </c>
      <c r="I22" s="19"/>
      <c r="J22" s="81"/>
      <c r="K22" s="101" t="str">
        <f>U10</f>
        <v>豊福</v>
      </c>
      <c r="L22" s="83">
        <f>M22+M23+M24</f>
        <v>14</v>
      </c>
      <c r="M22" s="36">
        <v>5</v>
      </c>
      <c r="N22" s="10" t="s">
        <v>3</v>
      </c>
      <c r="O22" s="38">
        <v>6</v>
      </c>
      <c r="P22" s="81">
        <f>O22+O23+O24</f>
        <v>19</v>
      </c>
      <c r="Q22" s="101" t="str">
        <f>U11</f>
        <v>明野西</v>
      </c>
      <c r="R22" s="1"/>
      <c r="S22" s="1" t="s">
        <v>78</v>
      </c>
      <c r="T22" s="1"/>
      <c r="U22" s="1"/>
      <c r="V22" s="1"/>
      <c r="W22" s="1"/>
      <c r="X22" s="1"/>
      <c r="Y22" s="1"/>
      <c r="Z22" s="1"/>
      <c r="AA22" s="1"/>
    </row>
    <row r="23" spans="1:27">
      <c r="A23" s="81"/>
      <c r="B23" s="102"/>
      <c r="C23" s="83"/>
      <c r="D23" s="36">
        <v>4</v>
      </c>
      <c r="E23" s="10" t="s">
        <v>3</v>
      </c>
      <c r="F23" s="38">
        <v>7</v>
      </c>
      <c r="G23" s="81"/>
      <c r="H23" s="102"/>
      <c r="I23" s="19"/>
      <c r="J23" s="81"/>
      <c r="K23" s="102"/>
      <c r="L23" s="83"/>
      <c r="M23" s="36">
        <v>6</v>
      </c>
      <c r="N23" s="10" t="s">
        <v>3</v>
      </c>
      <c r="O23" s="38">
        <v>8</v>
      </c>
      <c r="P23" s="81"/>
      <c r="Q23" s="102"/>
      <c r="R23" s="1"/>
      <c r="S23" s="26" t="s">
        <v>61</v>
      </c>
      <c r="T23" s="27" t="str">
        <f>予選!T32</f>
        <v>コザ</v>
      </c>
      <c r="U23" s="26" t="s">
        <v>64</v>
      </c>
      <c r="V23" s="27" t="str">
        <f>予選!U32</f>
        <v>かすや</v>
      </c>
      <c r="W23" s="26" t="s">
        <v>79</v>
      </c>
      <c r="X23" s="27" t="str">
        <f>予選!V32</f>
        <v>春吉</v>
      </c>
      <c r="Y23" s="26" t="s">
        <v>68</v>
      </c>
      <c r="Z23" s="27" t="str">
        <f>予選!W32</f>
        <v>下郡</v>
      </c>
      <c r="AA23" s="1"/>
    </row>
    <row r="24" spans="1:27">
      <c r="A24" s="82"/>
      <c r="B24" s="21" t="s">
        <v>55</v>
      </c>
      <c r="C24" s="84"/>
      <c r="D24" s="37">
        <v>3</v>
      </c>
      <c r="E24" s="13" t="s">
        <v>3</v>
      </c>
      <c r="F24" s="39">
        <v>3</v>
      </c>
      <c r="G24" s="82"/>
      <c r="H24" s="21" t="s">
        <v>69</v>
      </c>
      <c r="I24" s="19"/>
      <c r="J24" s="82"/>
      <c r="K24" s="21" t="s">
        <v>57</v>
      </c>
      <c r="L24" s="84"/>
      <c r="M24" s="37">
        <v>3</v>
      </c>
      <c r="N24" s="13" t="s">
        <v>3</v>
      </c>
      <c r="O24" s="39">
        <v>5</v>
      </c>
      <c r="P24" s="82"/>
      <c r="Q24" s="21" t="s">
        <v>71</v>
      </c>
      <c r="R24" s="1"/>
      <c r="S24" s="26" t="s">
        <v>67</v>
      </c>
      <c r="T24" s="27" t="str">
        <f>予選!T33</f>
        <v>日岡</v>
      </c>
      <c r="U24" s="26" t="s">
        <v>66</v>
      </c>
      <c r="V24" s="27" t="str">
        <f>予選!U33</f>
        <v>山鹿</v>
      </c>
      <c r="W24" s="26" t="s">
        <v>63</v>
      </c>
      <c r="X24" s="27" t="str">
        <f>予選!V33</f>
        <v>延岡東</v>
      </c>
      <c r="Y24" s="26" t="s">
        <v>62</v>
      </c>
      <c r="Z24" s="27" t="str">
        <f>予選!W33</f>
        <v>ﾘﾄﾙSun's</v>
      </c>
      <c r="AA24" s="1"/>
    </row>
    <row r="25" spans="1:27">
      <c r="A25" s="80" t="s">
        <v>8</v>
      </c>
      <c r="B25" s="85" t="s">
        <v>163</v>
      </c>
      <c r="C25" s="86"/>
      <c r="D25" s="86"/>
      <c r="E25" s="86"/>
      <c r="F25" s="86"/>
      <c r="G25" s="86"/>
      <c r="H25" s="87"/>
      <c r="I25" s="19"/>
      <c r="J25" s="80" t="s">
        <v>8</v>
      </c>
      <c r="K25" s="85" t="s">
        <v>44</v>
      </c>
      <c r="L25" s="86"/>
      <c r="M25" s="86"/>
      <c r="N25" s="86"/>
      <c r="O25" s="86"/>
      <c r="P25" s="86"/>
      <c r="Q25" s="87"/>
      <c r="R25" s="1"/>
      <c r="S25" s="1"/>
      <c r="T25" s="1"/>
      <c r="U25" s="1"/>
      <c r="V25" s="1"/>
      <c r="W25" s="1"/>
      <c r="X25" s="28"/>
      <c r="Y25" s="1"/>
      <c r="Z25" s="1"/>
      <c r="AA25" s="1"/>
    </row>
    <row r="26" spans="1:27">
      <c r="A26" s="81"/>
      <c r="B26" s="101" t="str">
        <f>U26</f>
        <v>コザ</v>
      </c>
      <c r="C26" s="83">
        <f>D26+D27+D28</f>
        <v>13</v>
      </c>
      <c r="D26" s="36">
        <v>4</v>
      </c>
      <c r="E26" s="10" t="s">
        <v>3</v>
      </c>
      <c r="F26" s="38">
        <v>0</v>
      </c>
      <c r="G26" s="81">
        <f>F26+F27+F28</f>
        <v>7</v>
      </c>
      <c r="H26" s="101" t="str">
        <f>U27</f>
        <v>かすや</v>
      </c>
      <c r="I26" s="19"/>
      <c r="J26" s="81"/>
      <c r="K26" s="101" t="str">
        <f>U28</f>
        <v>春吉</v>
      </c>
      <c r="L26" s="83">
        <f>M26+M27+M28</f>
        <v>18</v>
      </c>
      <c r="M26" s="36">
        <v>7</v>
      </c>
      <c r="N26" s="10" t="s">
        <v>3</v>
      </c>
      <c r="O26" s="38">
        <v>2</v>
      </c>
      <c r="P26" s="81">
        <f>O26+O27+O28</f>
        <v>6</v>
      </c>
      <c r="Q26" s="101" t="str">
        <f>U29</f>
        <v>日岡</v>
      </c>
      <c r="R26" s="1"/>
      <c r="S26" s="1"/>
      <c r="T26" s="21" t="s">
        <v>56</v>
      </c>
      <c r="U26" s="29" t="s">
        <v>185</v>
      </c>
      <c r="V26" s="1"/>
      <c r="W26" s="1"/>
      <c r="X26" s="1"/>
      <c r="Y26" s="1"/>
      <c r="Z26" s="1"/>
      <c r="AA26" s="1"/>
    </row>
    <row r="27" spans="1:27">
      <c r="A27" s="81"/>
      <c r="B27" s="102"/>
      <c r="C27" s="83"/>
      <c r="D27" s="36">
        <v>6</v>
      </c>
      <c r="E27" s="10" t="s">
        <v>3</v>
      </c>
      <c r="F27" s="38">
        <v>3</v>
      </c>
      <c r="G27" s="81"/>
      <c r="H27" s="102"/>
      <c r="I27" s="19"/>
      <c r="J27" s="81"/>
      <c r="K27" s="102"/>
      <c r="L27" s="83"/>
      <c r="M27" s="36">
        <v>7</v>
      </c>
      <c r="N27" s="10" t="s">
        <v>3</v>
      </c>
      <c r="O27" s="38">
        <v>2</v>
      </c>
      <c r="P27" s="81"/>
      <c r="Q27" s="102"/>
      <c r="R27" s="1"/>
      <c r="S27" s="1"/>
      <c r="T27" s="21" t="s">
        <v>70</v>
      </c>
      <c r="U27" s="29" t="s">
        <v>189</v>
      </c>
      <c r="V27" s="1"/>
      <c r="W27" s="1"/>
      <c r="X27" s="1"/>
      <c r="Y27" s="1"/>
      <c r="Z27" s="1"/>
      <c r="AA27" s="1"/>
    </row>
    <row r="28" spans="1:27">
      <c r="A28" s="82"/>
      <c r="B28" s="21" t="s">
        <v>56</v>
      </c>
      <c r="C28" s="84"/>
      <c r="D28" s="37">
        <v>3</v>
      </c>
      <c r="E28" s="13" t="s">
        <v>3</v>
      </c>
      <c r="F28" s="39">
        <v>4</v>
      </c>
      <c r="G28" s="82"/>
      <c r="H28" s="21" t="s">
        <v>70</v>
      </c>
      <c r="I28" s="19"/>
      <c r="J28" s="82"/>
      <c r="K28" s="21" t="s">
        <v>58</v>
      </c>
      <c r="L28" s="84"/>
      <c r="M28" s="37">
        <v>4</v>
      </c>
      <c r="N28" s="13" t="s">
        <v>3</v>
      </c>
      <c r="O28" s="39">
        <v>2</v>
      </c>
      <c r="P28" s="82"/>
      <c r="Q28" s="21" t="s">
        <v>72</v>
      </c>
      <c r="R28" s="1"/>
      <c r="S28" s="1"/>
      <c r="T28" s="21" t="s">
        <v>58</v>
      </c>
      <c r="U28" s="29" t="s">
        <v>190</v>
      </c>
      <c r="V28" s="1"/>
      <c r="W28" s="1"/>
      <c r="X28" s="1"/>
      <c r="Y28" s="1"/>
      <c r="Z28" s="1"/>
      <c r="AA28" s="1"/>
    </row>
    <row r="29" spans="1:27">
      <c r="A29" s="80" t="s">
        <v>9</v>
      </c>
      <c r="B29" s="85" t="s">
        <v>45</v>
      </c>
      <c r="C29" s="86"/>
      <c r="D29" s="86"/>
      <c r="E29" s="86"/>
      <c r="F29" s="86"/>
      <c r="G29" s="86"/>
      <c r="H29" s="87"/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21" t="s">
        <v>72</v>
      </c>
      <c r="U29" s="29" t="s">
        <v>186</v>
      </c>
      <c r="V29" s="1"/>
      <c r="W29" s="1"/>
      <c r="X29" s="1"/>
      <c r="Y29" s="1"/>
      <c r="Z29" s="1"/>
      <c r="AA29" s="1"/>
    </row>
    <row r="30" spans="1:27">
      <c r="A30" s="81"/>
      <c r="B30" s="101" t="str">
        <f>U13</f>
        <v>山鹿</v>
      </c>
      <c r="C30" s="83">
        <f>D30+D31+D32</f>
        <v>18</v>
      </c>
      <c r="D30" s="36">
        <v>7</v>
      </c>
      <c r="E30" s="10" t="s">
        <v>3</v>
      </c>
      <c r="F30" s="38">
        <v>3</v>
      </c>
      <c r="G30" s="81">
        <f>F30+F31+F32</f>
        <v>12</v>
      </c>
      <c r="H30" s="101" t="str">
        <f>U14</f>
        <v>明野西</v>
      </c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81"/>
      <c r="B31" s="102"/>
      <c r="C31" s="83"/>
      <c r="D31" s="36">
        <v>5</v>
      </c>
      <c r="E31" s="10" t="s">
        <v>3</v>
      </c>
      <c r="F31" s="38">
        <v>4</v>
      </c>
      <c r="G31" s="81"/>
      <c r="H31" s="102"/>
      <c r="I31" s="19"/>
      <c r="J31" s="1"/>
      <c r="K31" s="63"/>
      <c r="L31" s="1"/>
      <c r="M31" s="1"/>
      <c r="N31" s="1"/>
      <c r="O31" s="1"/>
      <c r="P31" s="1"/>
      <c r="Q31" s="1"/>
      <c r="R31" s="1"/>
      <c r="S31" s="1"/>
      <c r="T31" s="21" t="s">
        <v>60</v>
      </c>
      <c r="U31" s="29" t="s">
        <v>185</v>
      </c>
      <c r="V31" s="1"/>
      <c r="W31" s="1"/>
      <c r="X31" s="1"/>
      <c r="Y31" s="1"/>
      <c r="Z31" s="1"/>
      <c r="AA31" s="1"/>
    </row>
    <row r="32" spans="1:27">
      <c r="A32" s="82"/>
      <c r="B32" s="21" t="s">
        <v>59</v>
      </c>
      <c r="C32" s="84"/>
      <c r="D32" s="37">
        <v>6</v>
      </c>
      <c r="E32" s="13" t="s">
        <v>3</v>
      </c>
      <c r="F32" s="39">
        <v>5</v>
      </c>
      <c r="G32" s="82"/>
      <c r="H32" s="21" t="s">
        <v>60</v>
      </c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21" t="s">
        <v>74</v>
      </c>
      <c r="U32" s="29" t="s">
        <v>190</v>
      </c>
      <c r="V32" s="1"/>
      <c r="W32" s="1"/>
      <c r="X32" s="1"/>
      <c r="Y32" s="1"/>
      <c r="Z32" s="1"/>
      <c r="AA32" s="1"/>
    </row>
    <row r="33" spans="1:27">
      <c r="A33" s="80" t="s">
        <v>10</v>
      </c>
      <c r="B33" s="85" t="s">
        <v>46</v>
      </c>
      <c r="C33" s="86"/>
      <c r="D33" s="86"/>
      <c r="E33" s="86"/>
      <c r="F33" s="86"/>
      <c r="G33" s="86"/>
      <c r="H33" s="87"/>
      <c r="I33" s="19"/>
      <c r="J33" s="1"/>
      <c r="K33" s="3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81"/>
      <c r="B34" s="101" t="str">
        <f>U31</f>
        <v>コザ</v>
      </c>
      <c r="C34" s="83">
        <f>D34+D35+D36</f>
        <v>17</v>
      </c>
      <c r="D34" s="36">
        <v>7</v>
      </c>
      <c r="E34" s="10" t="s">
        <v>3</v>
      </c>
      <c r="F34" s="38">
        <v>2</v>
      </c>
      <c r="G34" s="81">
        <f>F34+F35+F36</f>
        <v>9</v>
      </c>
      <c r="H34" s="101" t="str">
        <f>U32</f>
        <v>春吉</v>
      </c>
      <c r="I34" s="1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81"/>
      <c r="B35" s="102"/>
      <c r="C35" s="83"/>
      <c r="D35" s="36">
        <v>6</v>
      </c>
      <c r="E35" s="10" t="s">
        <v>3</v>
      </c>
      <c r="F35" s="38">
        <v>1</v>
      </c>
      <c r="G35" s="81"/>
      <c r="H35" s="102"/>
      <c r="I35" s="19"/>
      <c r="J35" s="1"/>
      <c r="K35" s="1"/>
      <c r="L35" s="1"/>
      <c r="M35" s="1"/>
      <c r="N35" s="1"/>
      <c r="O35" s="1"/>
      <c r="P35" s="1"/>
      <c r="Q35" s="1"/>
      <c r="R35" s="1"/>
      <c r="S35" s="7"/>
      <c r="T35" s="7"/>
      <c r="U35" s="7"/>
      <c r="V35" s="24"/>
      <c r="W35" s="7"/>
      <c r="X35" s="7"/>
      <c r="Y35" s="7"/>
      <c r="Z35" s="24"/>
      <c r="AA35" s="1"/>
    </row>
    <row r="36" spans="1:27">
      <c r="A36" s="82"/>
      <c r="B36" s="21" t="s">
        <v>73</v>
      </c>
      <c r="C36" s="84"/>
      <c r="D36" s="37">
        <v>4</v>
      </c>
      <c r="E36" s="13" t="s">
        <v>3</v>
      </c>
      <c r="F36" s="39">
        <v>6</v>
      </c>
      <c r="G36" s="82"/>
      <c r="H36" s="21" t="s">
        <v>74</v>
      </c>
      <c r="I36" s="19"/>
      <c r="J36" s="1"/>
      <c r="K36" s="1"/>
      <c r="L36" s="1"/>
      <c r="M36" s="1"/>
      <c r="N36" s="1"/>
      <c r="O36" s="1"/>
      <c r="P36" s="1"/>
      <c r="Q36" s="1"/>
      <c r="R36" s="1"/>
      <c r="S36" s="7"/>
      <c r="T36" s="7"/>
      <c r="U36" s="7"/>
      <c r="V36" s="7"/>
      <c r="W36" s="24"/>
      <c r="X36" s="7"/>
      <c r="Y36" s="7"/>
      <c r="Z36" s="7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07"/>
      <c r="C38" s="1"/>
      <c r="D38" s="1"/>
      <c r="E38" s="1"/>
      <c r="F38" s="1"/>
      <c r="G38" s="1"/>
      <c r="H38" s="10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B39" s="107"/>
      <c r="H39" s="107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R41" s="1"/>
      <c r="S41" s="1"/>
      <c r="T41" s="1"/>
      <c r="U41" s="108" t="s">
        <v>117</v>
      </c>
      <c r="V41" s="108"/>
      <c r="W41" s="108"/>
      <c r="X41" s="108"/>
      <c r="Y41" s="108"/>
      <c r="Z41" s="108"/>
      <c r="AA41" s="108"/>
    </row>
    <row r="42" spans="1:27" ht="13.5" customHeight="1">
      <c r="R42" s="1"/>
      <c r="S42" s="1"/>
      <c r="T42" s="1"/>
      <c r="U42" s="108"/>
      <c r="V42" s="108"/>
      <c r="W42" s="108"/>
      <c r="X42" s="108"/>
      <c r="Y42" s="108"/>
      <c r="Z42" s="108"/>
      <c r="AA42" s="108"/>
    </row>
    <row r="43" spans="1:27" ht="13.5" customHeight="1">
      <c r="R43" s="1"/>
      <c r="S43" s="1"/>
      <c r="T43" s="1"/>
      <c r="U43" s="108"/>
      <c r="V43" s="108"/>
      <c r="W43" s="108"/>
      <c r="X43" s="108"/>
      <c r="Y43" s="108"/>
      <c r="Z43" s="108"/>
      <c r="AA43" s="108"/>
    </row>
    <row r="44" spans="1:27" ht="13.5" customHeight="1">
      <c r="R44" s="1"/>
      <c r="S44" s="1"/>
      <c r="T44" s="1"/>
      <c r="U44" s="108"/>
      <c r="V44" s="108"/>
      <c r="W44" s="108"/>
      <c r="X44" s="108"/>
      <c r="Y44" s="108"/>
      <c r="Z44" s="108"/>
      <c r="AA44" s="108"/>
    </row>
    <row r="45" spans="1:27" ht="13.5" customHeight="1">
      <c r="R45" s="1"/>
      <c r="S45" s="1"/>
      <c r="T45" s="1"/>
      <c r="U45" s="108"/>
      <c r="V45" s="108"/>
      <c r="W45" s="108"/>
      <c r="X45" s="108"/>
      <c r="Y45" s="108"/>
      <c r="Z45" s="108"/>
      <c r="AA45" s="108"/>
    </row>
    <row r="46" spans="1:27" ht="13.5" customHeight="1">
      <c r="R46" s="1"/>
      <c r="S46" s="1"/>
      <c r="T46" s="1"/>
      <c r="U46" s="108"/>
      <c r="V46" s="108"/>
      <c r="W46" s="108"/>
      <c r="X46" s="108"/>
      <c r="Y46" s="108"/>
      <c r="Z46" s="108"/>
      <c r="AA46" s="108"/>
    </row>
    <row r="47" spans="1:27" ht="13.5" customHeight="1">
      <c r="R47" s="1"/>
      <c r="S47" s="1"/>
      <c r="T47" s="1"/>
      <c r="U47" s="108"/>
      <c r="V47" s="108"/>
      <c r="W47" s="108"/>
      <c r="X47" s="108"/>
      <c r="Y47" s="108"/>
      <c r="Z47" s="108"/>
      <c r="AA47" s="108"/>
    </row>
    <row r="48" spans="1:27" ht="13.5" customHeight="1">
      <c r="R48" s="1"/>
      <c r="S48" s="1"/>
      <c r="T48" s="1"/>
      <c r="U48" s="108"/>
      <c r="V48" s="108"/>
      <c r="W48" s="108"/>
      <c r="X48" s="108"/>
      <c r="Y48" s="108"/>
      <c r="Z48" s="108"/>
      <c r="AA48" s="108"/>
    </row>
    <row r="49" spans="18:27" ht="13.5" customHeight="1">
      <c r="R49" s="1"/>
      <c r="S49" s="1"/>
      <c r="T49" s="1"/>
      <c r="U49" s="108"/>
      <c r="V49" s="108"/>
      <c r="W49" s="108"/>
      <c r="X49" s="108"/>
      <c r="Y49" s="108"/>
      <c r="Z49" s="108"/>
      <c r="AA49" s="108"/>
    </row>
    <row r="50" spans="18:27">
      <c r="R50" s="1"/>
      <c r="S50" s="1"/>
      <c r="T50" s="1"/>
      <c r="U50" s="108"/>
      <c r="V50" s="108"/>
      <c r="W50" s="108"/>
      <c r="X50" s="108"/>
      <c r="Y50" s="108"/>
      <c r="Z50" s="108"/>
      <c r="AA50" s="108"/>
    </row>
    <row r="51" spans="18:27">
      <c r="R51" s="1"/>
      <c r="S51" s="1"/>
      <c r="T51" s="1"/>
      <c r="U51" s="108"/>
      <c r="V51" s="108"/>
      <c r="W51" s="108"/>
      <c r="X51" s="108"/>
      <c r="Y51" s="108"/>
      <c r="Z51" s="108"/>
      <c r="AA51" s="108"/>
    </row>
    <row r="52" spans="18:27">
      <c r="R52" s="1"/>
      <c r="S52" s="1"/>
      <c r="T52" s="1"/>
      <c r="U52" s="108"/>
      <c r="V52" s="108"/>
      <c r="W52" s="108"/>
      <c r="X52" s="108"/>
      <c r="Y52" s="108"/>
      <c r="Z52" s="108"/>
      <c r="AA52" s="108"/>
    </row>
    <row r="53" spans="18:27">
      <c r="R53" s="1"/>
      <c r="S53" s="1"/>
      <c r="T53" s="1"/>
      <c r="U53" s="108"/>
      <c r="V53" s="108"/>
      <c r="W53" s="108"/>
      <c r="X53" s="108"/>
      <c r="Y53" s="108"/>
      <c r="Z53" s="108"/>
      <c r="AA53" s="108"/>
    </row>
    <row r="54" spans="18:27">
      <c r="R54" s="1"/>
      <c r="S54" s="1"/>
      <c r="T54" s="1"/>
      <c r="U54" s="108"/>
      <c r="V54" s="108"/>
      <c r="W54" s="108"/>
      <c r="X54" s="108"/>
      <c r="Y54" s="108"/>
      <c r="Z54" s="108"/>
      <c r="AA54" s="108"/>
    </row>
    <row r="55" spans="18:27"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8:27">
      <c r="R56" s="1"/>
      <c r="S56" s="1"/>
      <c r="T56" s="1"/>
      <c r="U56" s="1"/>
      <c r="V56" s="1"/>
      <c r="W56" s="1"/>
      <c r="X56" s="1"/>
      <c r="Y56" s="1"/>
      <c r="Z56" s="1"/>
      <c r="AA56" s="1"/>
    </row>
  </sheetData>
  <mergeCells count="92">
    <mergeCell ref="K6:K7"/>
    <mergeCell ref="U41:AA54"/>
    <mergeCell ref="K22:K23"/>
    <mergeCell ref="Q22:Q23"/>
    <mergeCell ref="K26:K27"/>
    <mergeCell ref="Q26:Q27"/>
    <mergeCell ref="K10:K11"/>
    <mergeCell ref="Q10:Q11"/>
    <mergeCell ref="K14:K15"/>
    <mergeCell ref="Q14:Q15"/>
    <mergeCell ref="L14:L16"/>
    <mergeCell ref="P14:P16"/>
    <mergeCell ref="K18:K19"/>
    <mergeCell ref="Q18:Q19"/>
    <mergeCell ref="P26:P28"/>
    <mergeCell ref="L22:L24"/>
    <mergeCell ref="L18:L20"/>
    <mergeCell ref="P18:P20"/>
    <mergeCell ref="B38:B39"/>
    <mergeCell ref="H38:H39"/>
    <mergeCell ref="B18:B19"/>
    <mergeCell ref="H18:H19"/>
    <mergeCell ref="B22:B23"/>
    <mergeCell ref="H22:H23"/>
    <mergeCell ref="B26:B27"/>
    <mergeCell ref="H26:H27"/>
    <mergeCell ref="C18:C20"/>
    <mergeCell ref="G18:G20"/>
    <mergeCell ref="B30:B31"/>
    <mergeCell ref="H30:H31"/>
    <mergeCell ref="B34:B35"/>
    <mergeCell ref="H34:H35"/>
    <mergeCell ref="B10:B11"/>
    <mergeCell ref="H10:H11"/>
    <mergeCell ref="B14:B15"/>
    <mergeCell ref="H14:H15"/>
    <mergeCell ref="C10:C12"/>
    <mergeCell ref="G10:G12"/>
    <mergeCell ref="A33:A36"/>
    <mergeCell ref="B33:H33"/>
    <mergeCell ref="C34:C36"/>
    <mergeCell ref="G34:G36"/>
    <mergeCell ref="C30:C32"/>
    <mergeCell ref="G30:G32"/>
    <mergeCell ref="A29:A32"/>
    <mergeCell ref="B29:H29"/>
    <mergeCell ref="A25:A28"/>
    <mergeCell ref="B25:H25"/>
    <mergeCell ref="J25:J28"/>
    <mergeCell ref="K25:Q25"/>
    <mergeCell ref="C26:C28"/>
    <mergeCell ref="G26:G28"/>
    <mergeCell ref="L26:L28"/>
    <mergeCell ref="A21:A24"/>
    <mergeCell ref="B21:H21"/>
    <mergeCell ref="J21:J24"/>
    <mergeCell ref="K21:Q21"/>
    <mergeCell ref="C22:C24"/>
    <mergeCell ref="G22:G24"/>
    <mergeCell ref="P22:P24"/>
    <mergeCell ref="A17:A20"/>
    <mergeCell ref="B17:H17"/>
    <mergeCell ref="J17:J20"/>
    <mergeCell ref="K17:Q17"/>
    <mergeCell ref="L10:L12"/>
    <mergeCell ref="P10:P12"/>
    <mergeCell ref="A13:A16"/>
    <mergeCell ref="B13:H13"/>
    <mergeCell ref="J13:J16"/>
    <mergeCell ref="K13:Q13"/>
    <mergeCell ref="C14:C16"/>
    <mergeCell ref="G14:G16"/>
    <mergeCell ref="A9:A12"/>
    <mergeCell ref="B9:H9"/>
    <mergeCell ref="J9:J12"/>
    <mergeCell ref="K9:Q9"/>
    <mergeCell ref="A5:A8"/>
    <mergeCell ref="B5:H5"/>
    <mergeCell ref="J5:J8"/>
    <mergeCell ref="K5:Q5"/>
    <mergeCell ref="A1:Q1"/>
    <mergeCell ref="A2:Q2"/>
    <mergeCell ref="A3:Q3"/>
    <mergeCell ref="B4:H4"/>
    <mergeCell ref="K4:Q4"/>
    <mergeCell ref="B6:B7"/>
    <mergeCell ref="H6:H7"/>
    <mergeCell ref="C6:C8"/>
    <mergeCell ref="G6:G8"/>
    <mergeCell ref="Q6:Q7"/>
    <mergeCell ref="L6:L8"/>
    <mergeCell ref="P6:P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view="pageLayout" zoomScaleNormal="100" workbookViewId="0">
      <selection activeCell="G8" sqref="G8:X8"/>
    </sheetView>
  </sheetViews>
  <sheetFormatPr defaultColWidth="3" defaultRowHeight="18.75" customHeight="1"/>
  <cols>
    <col min="1" max="14" width="2.875" customWidth="1"/>
    <col min="15" max="16" width="3.125" customWidth="1"/>
    <col min="17" max="29" width="2.875" customWidth="1"/>
  </cols>
  <sheetData>
    <row r="1" spans="1:30" ht="18.75" customHeight="1">
      <c r="A1" s="100" t="s">
        <v>124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ht="27.75" customHeight="1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8.7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75" customHeight="1">
      <c r="A4" s="111" t="s">
        <v>191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6" spans="1:30" ht="18.75" customHeight="1">
      <c r="E6" s="17"/>
      <c r="F6" s="110" t="s">
        <v>145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8" spans="1:30" ht="30" customHeight="1">
      <c r="G8" s="116" t="s">
        <v>193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30" ht="18.75" customHeight="1" thickBot="1">
      <c r="G9" s="107">
        <f>決勝!C30</f>
        <v>18</v>
      </c>
      <c r="H9" s="107"/>
      <c r="I9" s="22"/>
      <c r="J9" s="22"/>
      <c r="K9" s="22"/>
      <c r="L9" s="22"/>
      <c r="M9" s="22"/>
      <c r="N9" s="22"/>
      <c r="O9" s="69"/>
      <c r="P9" s="31"/>
      <c r="Q9" s="31"/>
      <c r="R9" s="31"/>
      <c r="S9" s="31"/>
      <c r="T9" s="31"/>
      <c r="U9" s="31"/>
      <c r="V9" s="31"/>
      <c r="W9" s="107">
        <f>決勝!G30</f>
        <v>12</v>
      </c>
      <c r="X9" s="107"/>
      <c r="Y9" s="2"/>
    </row>
    <row r="10" spans="1:30" ht="18.75" customHeight="1" thickTop="1">
      <c r="G10" s="22"/>
      <c r="H10" s="71"/>
      <c r="I10" s="72"/>
      <c r="J10" s="72"/>
      <c r="K10" s="72"/>
      <c r="L10" s="72"/>
      <c r="M10" s="72"/>
      <c r="N10" s="72"/>
      <c r="O10" s="112" t="s">
        <v>111</v>
      </c>
      <c r="P10" s="114"/>
      <c r="Q10" s="34"/>
      <c r="W10" s="23"/>
      <c r="X10" s="67"/>
      <c r="Y10" s="22"/>
      <c r="Z10" s="22"/>
    </row>
    <row r="11" spans="1:30" ht="18.75" customHeight="1" thickBot="1">
      <c r="C11" s="112">
        <f>決勝!C22</f>
        <v>15</v>
      </c>
      <c r="D11" s="113"/>
      <c r="E11" s="70"/>
      <c r="F11" s="70"/>
      <c r="G11" s="69"/>
      <c r="H11" s="31"/>
      <c r="I11" s="31"/>
      <c r="J11" s="31"/>
      <c r="K11" s="107">
        <f>決勝!G22</f>
        <v>13</v>
      </c>
      <c r="L11" s="107"/>
      <c r="S11" s="107">
        <f>決勝!L22</f>
        <v>14</v>
      </c>
      <c r="T11" s="107"/>
      <c r="U11" s="22"/>
      <c r="V11" s="22"/>
      <c r="W11" s="31"/>
      <c r="X11" s="74"/>
      <c r="Y11" s="70"/>
      <c r="Z11" s="70"/>
      <c r="AA11" s="107">
        <f>決勝!P22</f>
        <v>19</v>
      </c>
      <c r="AB11" s="107"/>
    </row>
    <row r="12" spans="1:30" ht="18.75" customHeight="1" thickTop="1">
      <c r="A12" s="22"/>
      <c r="B12" s="22"/>
      <c r="C12" s="68"/>
      <c r="D12" s="22"/>
      <c r="G12" s="112" t="s">
        <v>108</v>
      </c>
      <c r="H12" s="114"/>
      <c r="K12" s="23"/>
      <c r="L12" s="67"/>
      <c r="M12" s="22"/>
      <c r="N12" s="22"/>
      <c r="S12" s="22"/>
      <c r="T12" s="77"/>
      <c r="U12" s="78"/>
      <c r="V12" s="78"/>
      <c r="W12" s="114" t="s">
        <v>171</v>
      </c>
      <c r="X12" s="112"/>
      <c r="Y12" s="76"/>
      <c r="AA12" s="75"/>
    </row>
    <row r="13" spans="1:30" ht="18.75" customHeight="1" thickBot="1">
      <c r="A13" s="112">
        <f>決勝!C6</f>
        <v>22</v>
      </c>
      <c r="B13" s="113"/>
      <c r="C13" s="69"/>
      <c r="D13" s="31"/>
      <c r="E13" s="107">
        <f>決勝!G6</f>
        <v>4</v>
      </c>
      <c r="F13" s="107"/>
      <c r="I13" s="107">
        <f>決勝!L6</f>
        <v>21</v>
      </c>
      <c r="J13" s="107"/>
      <c r="K13" s="31"/>
      <c r="L13" s="74"/>
      <c r="M13" s="113">
        <f>決勝!P6</f>
        <v>22</v>
      </c>
      <c r="N13" s="112"/>
      <c r="Q13" s="107">
        <f>決勝!C14</f>
        <v>11</v>
      </c>
      <c r="R13" s="107"/>
      <c r="S13" s="31"/>
      <c r="T13" s="74"/>
      <c r="U13" s="112">
        <f>決勝!G14</f>
        <v>21</v>
      </c>
      <c r="V13" s="112"/>
      <c r="Y13" s="107">
        <f>決勝!L14</f>
        <v>15</v>
      </c>
      <c r="Z13" s="107"/>
      <c r="AA13" s="79"/>
      <c r="AB13" s="22"/>
      <c r="AC13" s="107">
        <f>決勝!P14</f>
        <v>16</v>
      </c>
      <c r="AD13" s="107"/>
    </row>
    <row r="14" spans="1:30" ht="18.75" customHeight="1" thickTop="1">
      <c r="A14" s="68"/>
      <c r="B14" s="67"/>
      <c r="C14" s="112" t="s">
        <v>109</v>
      </c>
      <c r="D14" s="114"/>
      <c r="E14" s="64"/>
      <c r="F14" s="66"/>
      <c r="I14" s="30"/>
      <c r="J14" s="33"/>
      <c r="K14" s="114" t="s">
        <v>169</v>
      </c>
      <c r="L14" s="112"/>
      <c r="M14" s="68"/>
      <c r="N14" s="67"/>
      <c r="Q14" s="30"/>
      <c r="R14" s="33"/>
      <c r="S14" s="114" t="s">
        <v>110</v>
      </c>
      <c r="T14" s="112"/>
      <c r="U14" s="75"/>
      <c r="Y14" s="30"/>
      <c r="Z14" s="33"/>
      <c r="AA14" s="112" t="s">
        <v>170</v>
      </c>
      <c r="AB14" s="115"/>
      <c r="AC14" s="75"/>
    </row>
    <row r="15" spans="1:30" ht="18.75" customHeight="1">
      <c r="A15" s="22"/>
      <c r="B15" s="67"/>
      <c r="E15" s="65"/>
      <c r="F15" s="66"/>
      <c r="I15" s="30"/>
      <c r="M15" s="68"/>
      <c r="Q15" s="30"/>
      <c r="U15" s="68"/>
      <c r="Y15" s="30"/>
      <c r="AA15" s="22"/>
      <c r="AB15" s="22"/>
      <c r="AC15" s="68"/>
    </row>
    <row r="16" spans="1:30" ht="18.75" customHeight="1">
      <c r="A16" s="109" t="str">
        <f>決勝!B6</f>
        <v>山鹿</v>
      </c>
      <c r="B16" s="109"/>
      <c r="E16" s="109" t="str">
        <f>決勝!H6</f>
        <v>小島</v>
      </c>
      <c r="F16" s="109"/>
      <c r="I16" s="109" t="str">
        <f>決勝!X6</f>
        <v>霧島</v>
      </c>
      <c r="J16" s="109"/>
      <c r="M16" s="109" t="str">
        <f>決勝!V5</f>
        <v>日岡</v>
      </c>
      <c r="N16" s="109"/>
      <c r="Q16" s="109" t="str">
        <f>決勝!B14</f>
        <v>諫早</v>
      </c>
      <c r="R16" s="109"/>
      <c r="U16" s="109" t="str">
        <f>決勝!H14</f>
        <v>豊福</v>
      </c>
      <c r="V16" s="109"/>
      <c r="Y16" s="109" t="str">
        <f>決勝!T6</f>
        <v>小林</v>
      </c>
      <c r="Z16" s="109"/>
      <c r="AC16" s="109" t="str">
        <f>決勝!Z5</f>
        <v>明野西</v>
      </c>
      <c r="AD16" s="109"/>
    </row>
    <row r="17" spans="1:30" ht="18.75" customHeight="1">
      <c r="A17" s="109"/>
      <c r="B17" s="109"/>
      <c r="E17" s="109"/>
      <c r="F17" s="109"/>
      <c r="I17" s="109"/>
      <c r="J17" s="109"/>
      <c r="M17" s="109"/>
      <c r="N17" s="109"/>
      <c r="Q17" s="109"/>
      <c r="R17" s="109"/>
      <c r="U17" s="109"/>
      <c r="V17" s="109"/>
      <c r="Y17" s="109"/>
      <c r="Z17" s="109"/>
      <c r="AC17" s="109"/>
      <c r="AD17" s="109"/>
    </row>
    <row r="18" spans="1:30" ht="18.75" customHeight="1">
      <c r="A18" s="109"/>
      <c r="B18" s="109"/>
      <c r="E18" s="109"/>
      <c r="F18" s="109"/>
      <c r="I18" s="109"/>
      <c r="J18" s="109"/>
      <c r="K18" s="22"/>
      <c r="M18" s="109"/>
      <c r="N18" s="109"/>
      <c r="Q18" s="109"/>
      <c r="R18" s="109"/>
      <c r="U18" s="109"/>
      <c r="V18" s="109"/>
      <c r="Y18" s="109"/>
      <c r="Z18" s="109"/>
      <c r="AC18" s="109"/>
      <c r="AD18" s="109"/>
    </row>
    <row r="19" spans="1:30" ht="18.75" customHeight="1">
      <c r="A19" s="109"/>
      <c r="B19" s="109"/>
      <c r="E19" s="109"/>
      <c r="F19" s="109"/>
      <c r="I19" s="109"/>
      <c r="J19" s="109"/>
      <c r="M19" s="109"/>
      <c r="N19" s="109"/>
      <c r="Q19" s="109"/>
      <c r="R19" s="109"/>
      <c r="U19" s="109"/>
      <c r="V19" s="109"/>
      <c r="Y19" s="109"/>
      <c r="Z19" s="109"/>
      <c r="AC19" s="109"/>
      <c r="AD19" s="109"/>
    </row>
    <row r="22" spans="1:30" ht="18.75" customHeight="1">
      <c r="E22" s="17"/>
      <c r="F22" s="110" t="s">
        <v>146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4" spans="1:30" ht="30" customHeight="1">
      <c r="G24" s="116" t="s">
        <v>192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30" ht="18.75" customHeight="1" thickBot="1">
      <c r="G25" s="112">
        <f>決勝!C34</f>
        <v>17</v>
      </c>
      <c r="H25" s="113"/>
      <c r="I25" s="70"/>
      <c r="J25" s="70"/>
      <c r="K25" s="70"/>
      <c r="L25" s="70"/>
      <c r="M25" s="70"/>
      <c r="N25" s="70"/>
      <c r="O25" s="69"/>
      <c r="P25" s="31"/>
      <c r="Q25" s="31"/>
      <c r="R25" s="31"/>
      <c r="S25" s="31"/>
      <c r="T25" s="31"/>
      <c r="U25" s="31"/>
      <c r="V25" s="31"/>
      <c r="W25" s="117">
        <f>決勝!G34</f>
        <v>9</v>
      </c>
      <c r="X25" s="112"/>
      <c r="Y25" s="2"/>
    </row>
    <row r="26" spans="1:30" ht="18.75" customHeight="1" thickTop="1">
      <c r="G26" s="68"/>
      <c r="H26" s="22"/>
      <c r="I26" s="22"/>
      <c r="O26" s="112" t="s">
        <v>115</v>
      </c>
      <c r="P26" s="114"/>
      <c r="Q26" s="34"/>
      <c r="S26" s="22"/>
      <c r="T26" s="22"/>
      <c r="U26" s="22"/>
      <c r="V26" s="22"/>
      <c r="W26" s="68"/>
      <c r="X26" s="67"/>
      <c r="Y26" s="22"/>
    </row>
    <row r="27" spans="1:30" ht="18.75" customHeight="1" thickBot="1">
      <c r="C27" s="107">
        <f>決勝!C26</f>
        <v>13</v>
      </c>
      <c r="D27" s="107"/>
      <c r="E27" s="22"/>
      <c r="F27" s="22"/>
      <c r="G27" s="69"/>
      <c r="H27" s="31"/>
      <c r="I27" s="31"/>
      <c r="J27" s="31"/>
      <c r="K27" s="107">
        <f>決勝!G26</f>
        <v>7</v>
      </c>
      <c r="L27" s="107"/>
      <c r="S27" s="112">
        <f>決勝!L26</f>
        <v>18</v>
      </c>
      <c r="T27" s="113"/>
      <c r="U27" s="70"/>
      <c r="V27" s="70"/>
      <c r="W27" s="69"/>
      <c r="X27" s="31"/>
      <c r="Y27" s="31"/>
      <c r="Z27" s="31"/>
      <c r="AA27" s="107">
        <f>決勝!P26</f>
        <v>6</v>
      </c>
      <c r="AB27" s="107"/>
    </row>
    <row r="28" spans="1:30" ht="18.75" customHeight="1" thickTop="1">
      <c r="C28" s="68"/>
      <c r="D28" s="71"/>
      <c r="E28" s="72"/>
      <c r="F28" s="72"/>
      <c r="G28" s="112" t="s">
        <v>172</v>
      </c>
      <c r="H28" s="114"/>
      <c r="K28" s="23"/>
      <c r="L28" s="67"/>
      <c r="S28" s="68"/>
      <c r="T28" s="22"/>
      <c r="W28" s="112" t="s">
        <v>114</v>
      </c>
      <c r="X28" s="114"/>
      <c r="Y28" s="34"/>
      <c r="AA28" s="73"/>
    </row>
    <row r="29" spans="1:30" ht="18.75" customHeight="1" thickBot="1">
      <c r="A29" s="107">
        <f>決勝!C10</f>
        <v>12</v>
      </c>
      <c r="B29" s="107"/>
      <c r="C29" s="69"/>
      <c r="D29" s="31"/>
      <c r="E29" s="107">
        <f>決勝!G10</f>
        <v>9</v>
      </c>
      <c r="F29" s="107"/>
      <c r="I29" s="107">
        <f>決勝!L10</f>
        <v>3</v>
      </c>
      <c r="J29" s="107"/>
      <c r="K29" s="31"/>
      <c r="L29" s="74"/>
      <c r="M29" s="107">
        <f>決勝!P10</f>
        <v>5</v>
      </c>
      <c r="N29" s="107"/>
      <c r="Q29" s="107">
        <f>決勝!C18</f>
        <v>16</v>
      </c>
      <c r="R29" s="107"/>
      <c r="S29" s="69"/>
      <c r="T29" s="31"/>
      <c r="U29" s="107">
        <f>決勝!G18</f>
        <v>2</v>
      </c>
      <c r="V29" s="107"/>
      <c r="Y29" s="107">
        <f>決勝!L18</f>
        <v>11</v>
      </c>
      <c r="Z29" s="107"/>
      <c r="AA29" s="69"/>
      <c r="AB29" s="31"/>
      <c r="AC29" s="107">
        <f>決勝!P18</f>
        <v>10</v>
      </c>
      <c r="AD29" s="107"/>
    </row>
    <row r="30" spans="1:30" ht="18.75" customHeight="1" thickTop="1">
      <c r="A30" s="22"/>
      <c r="B30" s="71"/>
      <c r="C30" s="112" t="s">
        <v>173</v>
      </c>
      <c r="D30" s="114"/>
      <c r="E30" s="64"/>
      <c r="I30" s="30"/>
      <c r="J30" s="33"/>
      <c r="K30" s="114" t="s">
        <v>112</v>
      </c>
      <c r="L30" s="112"/>
      <c r="M30" s="75"/>
      <c r="Q30" s="22"/>
      <c r="R30" s="71"/>
      <c r="S30" s="112" t="s">
        <v>174</v>
      </c>
      <c r="T30" s="114"/>
      <c r="U30" s="32"/>
      <c r="Y30" s="22"/>
      <c r="Z30" s="71"/>
      <c r="AA30" s="112" t="s">
        <v>113</v>
      </c>
      <c r="AB30" s="114"/>
      <c r="AC30" s="32"/>
    </row>
    <row r="31" spans="1:30" ht="18.75" customHeight="1">
      <c r="A31" s="22"/>
      <c r="B31" s="67"/>
      <c r="E31" s="65"/>
      <c r="I31" s="30"/>
      <c r="M31" s="68"/>
      <c r="Q31" s="22"/>
      <c r="R31" s="67"/>
      <c r="U31" s="30"/>
      <c r="Y31" s="22"/>
      <c r="Z31" s="67"/>
      <c r="AC31" s="30"/>
    </row>
    <row r="32" spans="1:30" ht="18.75" customHeight="1">
      <c r="A32" s="109" t="str">
        <f>決勝!T23</f>
        <v>コザ</v>
      </c>
      <c r="B32" s="109"/>
      <c r="E32" s="109" t="str">
        <f>決勝!Z24</f>
        <v>ﾘﾄﾙSun's</v>
      </c>
      <c r="F32" s="109"/>
      <c r="I32" s="109" t="str">
        <f>決勝!K10</f>
        <v>延岡東</v>
      </c>
      <c r="J32" s="109"/>
      <c r="M32" s="109" t="str">
        <f>決勝!Q10</f>
        <v>かすや</v>
      </c>
      <c r="N32" s="109"/>
      <c r="Q32" s="109" t="str">
        <f>決勝!B18</f>
        <v>春吉</v>
      </c>
      <c r="R32" s="109"/>
      <c r="U32" s="109" t="str">
        <f>決勝!H18</f>
        <v>山鹿</v>
      </c>
      <c r="V32" s="109"/>
      <c r="Y32" s="109" t="str">
        <f>決勝!K18</f>
        <v>日岡</v>
      </c>
      <c r="Z32" s="109"/>
      <c r="AC32" s="109" t="str">
        <f>決勝!Q18</f>
        <v>下郡</v>
      </c>
      <c r="AD32" s="109"/>
    </row>
    <row r="33" spans="1:30" ht="18.75" customHeight="1">
      <c r="A33" s="109"/>
      <c r="B33" s="109"/>
      <c r="E33" s="109"/>
      <c r="F33" s="109"/>
      <c r="I33" s="109"/>
      <c r="J33" s="109"/>
      <c r="M33" s="109"/>
      <c r="N33" s="109"/>
      <c r="Q33" s="109"/>
      <c r="R33" s="109"/>
      <c r="U33" s="109"/>
      <c r="V33" s="109"/>
      <c r="Y33" s="109"/>
      <c r="Z33" s="109"/>
      <c r="AC33" s="109"/>
      <c r="AD33" s="109"/>
    </row>
    <row r="34" spans="1:30" ht="18.75" customHeight="1">
      <c r="A34" s="109"/>
      <c r="B34" s="109"/>
      <c r="E34" s="109"/>
      <c r="F34" s="109"/>
      <c r="I34" s="109"/>
      <c r="J34" s="109"/>
      <c r="K34" s="22"/>
      <c r="M34" s="109"/>
      <c r="N34" s="109"/>
      <c r="Q34" s="109"/>
      <c r="R34" s="109"/>
      <c r="U34" s="109"/>
      <c r="V34" s="109"/>
      <c r="Y34" s="109"/>
      <c r="Z34" s="109"/>
      <c r="AC34" s="109"/>
      <c r="AD34" s="109"/>
    </row>
    <row r="35" spans="1:30" ht="18.75" customHeight="1">
      <c r="A35" s="109"/>
      <c r="B35" s="109"/>
      <c r="E35" s="109"/>
      <c r="F35" s="109"/>
      <c r="I35" s="109"/>
      <c r="J35" s="109"/>
      <c r="M35" s="109"/>
      <c r="N35" s="109"/>
      <c r="Q35" s="109"/>
      <c r="R35" s="109"/>
      <c r="U35" s="109"/>
      <c r="V35" s="109"/>
      <c r="Y35" s="109"/>
      <c r="Z35" s="109"/>
      <c r="AC35" s="109"/>
      <c r="AD35" s="109"/>
    </row>
    <row r="36" spans="1:30" ht="18.75" customHeight="1">
      <c r="E36" s="109"/>
      <c r="F36" s="109"/>
    </row>
    <row r="37" spans="1:30" ht="18.75" customHeight="1">
      <c r="E37" s="109"/>
      <c r="F37" s="109"/>
    </row>
  </sheetData>
  <mergeCells count="65">
    <mergeCell ref="U32:V35"/>
    <mergeCell ref="Y32:Z35"/>
    <mergeCell ref="AC32:AD35"/>
    <mergeCell ref="G8:X8"/>
    <mergeCell ref="G24:X24"/>
    <mergeCell ref="Y29:Z29"/>
    <mergeCell ref="F22:Y22"/>
    <mergeCell ref="G25:H25"/>
    <mergeCell ref="W25:X25"/>
    <mergeCell ref="O26:P26"/>
    <mergeCell ref="A1:AD1"/>
    <mergeCell ref="A2:AD2"/>
    <mergeCell ref="AC29:AD29"/>
    <mergeCell ref="C30:D30"/>
    <mergeCell ref="K30:L30"/>
    <mergeCell ref="S30:T30"/>
    <mergeCell ref="AA30:AB30"/>
    <mergeCell ref="AA27:AB27"/>
    <mergeCell ref="G28:H28"/>
    <mergeCell ref="W28:X28"/>
    <mergeCell ref="A29:B29"/>
    <mergeCell ref="E29:F29"/>
    <mergeCell ref="I29:J29"/>
    <mergeCell ref="M29:N29"/>
    <mergeCell ref="Q29:R29"/>
    <mergeCell ref="U29:V29"/>
    <mergeCell ref="A32:B35"/>
    <mergeCell ref="I32:J35"/>
    <mergeCell ref="M32:N35"/>
    <mergeCell ref="Q32:R35"/>
    <mergeCell ref="E32:F37"/>
    <mergeCell ref="C27:D27"/>
    <mergeCell ref="K27:L27"/>
    <mergeCell ref="S27:T27"/>
    <mergeCell ref="AC13:AD13"/>
    <mergeCell ref="W9:X9"/>
    <mergeCell ref="W12:X12"/>
    <mergeCell ref="O10:P10"/>
    <mergeCell ref="Y16:Z19"/>
    <mergeCell ref="AC16:AD19"/>
    <mergeCell ref="C14:D14"/>
    <mergeCell ref="K14:L14"/>
    <mergeCell ref="S14:T14"/>
    <mergeCell ref="AA14:AB14"/>
    <mergeCell ref="U16:V19"/>
    <mergeCell ref="F6:Y6"/>
    <mergeCell ref="A4:AD4"/>
    <mergeCell ref="AA11:AB11"/>
    <mergeCell ref="S11:T11"/>
    <mergeCell ref="A13:B13"/>
    <mergeCell ref="E13:F13"/>
    <mergeCell ref="I13:J13"/>
    <mergeCell ref="M13:N13"/>
    <mergeCell ref="Q13:R13"/>
    <mergeCell ref="U13:V13"/>
    <mergeCell ref="Y13:Z13"/>
    <mergeCell ref="G12:H12"/>
    <mergeCell ref="C11:D11"/>
    <mergeCell ref="K11:L11"/>
    <mergeCell ref="G9:H9"/>
    <mergeCell ref="A16:B19"/>
    <mergeCell ref="E16:F19"/>
    <mergeCell ref="I16:J19"/>
    <mergeCell ref="M16:N19"/>
    <mergeCell ref="Q16:R1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B16" sqref="B16"/>
    </sheetView>
  </sheetViews>
  <sheetFormatPr defaultRowHeight="13.5"/>
  <cols>
    <col min="1" max="1" width="3.75" customWidth="1"/>
    <col min="2" max="2" width="10" customWidth="1"/>
    <col min="3" max="3" width="4.375" customWidth="1"/>
    <col min="4" max="4" width="3.75" customWidth="1"/>
    <col min="5" max="5" width="3.125" customWidth="1"/>
    <col min="6" max="6" width="3.75" customWidth="1"/>
    <col min="7" max="7" width="4.375" customWidth="1"/>
    <col min="8" max="8" width="10" customWidth="1"/>
    <col min="9" max="9" width="2.375" customWidth="1"/>
    <col min="10" max="10" width="3.75" customWidth="1"/>
    <col min="11" max="11" width="10" customWidth="1"/>
    <col min="12" max="12" width="4.375" customWidth="1"/>
    <col min="13" max="13" width="3.75" customWidth="1"/>
    <col min="14" max="14" width="3.125" customWidth="1"/>
    <col min="15" max="15" width="3.75" customWidth="1"/>
    <col min="16" max="16" width="4.375" customWidth="1"/>
    <col min="17" max="17" width="10" customWidth="1"/>
  </cols>
  <sheetData>
    <row r="1" spans="1:26" ht="18.75" customHeight="1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26" ht="24" customHeight="1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6" ht="18.75" customHeight="1">
      <c r="A3" s="95" t="s">
        <v>161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6" ht="37.5" customHeight="1">
      <c r="A4" s="5" t="s">
        <v>0</v>
      </c>
      <c r="B4" s="96" t="s">
        <v>162</v>
      </c>
      <c r="C4" s="97"/>
      <c r="D4" s="97"/>
      <c r="E4" s="97"/>
      <c r="F4" s="97"/>
      <c r="G4" s="97"/>
      <c r="H4" s="97"/>
      <c r="J4" s="6" t="s">
        <v>0</v>
      </c>
      <c r="K4" s="98" t="s">
        <v>127</v>
      </c>
      <c r="L4" s="97"/>
      <c r="M4" s="97"/>
      <c r="N4" s="97"/>
      <c r="O4" s="97"/>
      <c r="P4" s="97"/>
      <c r="Q4" s="97"/>
    </row>
    <row r="5" spans="1:26" ht="14.25" customHeight="1">
      <c r="A5" s="91" t="s">
        <v>2</v>
      </c>
      <c r="B5" s="85"/>
      <c r="C5" s="86"/>
      <c r="D5" s="86"/>
      <c r="E5" s="86"/>
      <c r="F5" s="86"/>
      <c r="G5" s="86"/>
      <c r="H5" s="87"/>
      <c r="I5" s="8"/>
      <c r="J5" s="80" t="s">
        <v>2</v>
      </c>
      <c r="K5" s="85"/>
      <c r="L5" s="86"/>
      <c r="M5" s="86"/>
      <c r="N5" s="86"/>
      <c r="O5" s="86"/>
      <c r="P5" s="86"/>
      <c r="Q5" s="87"/>
    </row>
    <row r="6" spans="1:26">
      <c r="A6" s="92"/>
      <c r="B6" s="80" t="str">
        <f>T10</f>
        <v>神森</v>
      </c>
      <c r="C6" s="83">
        <f>D6+D7+D8</f>
        <v>11</v>
      </c>
      <c r="D6" s="9">
        <v>4</v>
      </c>
      <c r="E6" s="10" t="s">
        <v>3</v>
      </c>
      <c r="F6" s="11">
        <v>3</v>
      </c>
      <c r="G6" s="81">
        <f>F6+F7+F8</f>
        <v>11</v>
      </c>
      <c r="H6" s="80" t="str">
        <f>X10</f>
        <v>春吉</v>
      </c>
      <c r="I6" s="8"/>
      <c r="J6" s="81"/>
      <c r="K6" s="80" t="str">
        <f>T25</f>
        <v>豊福</v>
      </c>
      <c r="L6" s="83">
        <f>M6+M7+M8</f>
        <v>15</v>
      </c>
      <c r="M6" s="9">
        <v>10</v>
      </c>
      <c r="N6" s="10" t="s">
        <v>3</v>
      </c>
      <c r="O6" s="11">
        <v>3</v>
      </c>
      <c r="P6" s="81">
        <f>O6+O7+O8</f>
        <v>5</v>
      </c>
      <c r="Q6" s="80" t="str">
        <f>V25</f>
        <v>春日</v>
      </c>
    </row>
    <row r="7" spans="1:26">
      <c r="A7" s="92"/>
      <c r="B7" s="81"/>
      <c r="C7" s="83"/>
      <c r="D7" s="9">
        <v>7</v>
      </c>
      <c r="E7" s="10" t="s">
        <v>3</v>
      </c>
      <c r="F7" s="11">
        <v>8</v>
      </c>
      <c r="G7" s="81"/>
      <c r="H7" s="81"/>
      <c r="I7" s="8"/>
      <c r="J7" s="81"/>
      <c r="K7" s="81"/>
      <c r="L7" s="83"/>
      <c r="M7" s="9">
        <v>5</v>
      </c>
      <c r="N7" s="10" t="s">
        <v>3</v>
      </c>
      <c r="O7" s="11">
        <v>2</v>
      </c>
      <c r="P7" s="81"/>
      <c r="Q7" s="81"/>
    </row>
    <row r="8" spans="1:26">
      <c r="A8" s="93"/>
      <c r="B8" s="20" t="s">
        <v>80</v>
      </c>
      <c r="C8" s="84"/>
      <c r="D8" s="12"/>
      <c r="E8" s="13"/>
      <c r="F8" s="14"/>
      <c r="G8" s="82"/>
      <c r="H8" s="20" t="s">
        <v>85</v>
      </c>
      <c r="I8" s="8"/>
      <c r="J8" s="82"/>
      <c r="K8" s="20" t="s">
        <v>88</v>
      </c>
      <c r="L8" s="84"/>
      <c r="M8" s="12"/>
      <c r="N8" s="13"/>
      <c r="O8" s="14"/>
      <c r="P8" s="82"/>
      <c r="Q8" s="20" t="s">
        <v>89</v>
      </c>
    </row>
    <row r="9" spans="1:26">
      <c r="A9" s="91" t="s">
        <v>4</v>
      </c>
      <c r="B9" s="85"/>
      <c r="C9" s="86"/>
      <c r="D9" s="86"/>
      <c r="E9" s="86"/>
      <c r="F9" s="86"/>
      <c r="G9" s="86"/>
      <c r="H9" s="87"/>
      <c r="I9" s="8"/>
      <c r="J9" s="80" t="s">
        <v>4</v>
      </c>
      <c r="K9" s="85"/>
      <c r="L9" s="86"/>
      <c r="M9" s="86"/>
      <c r="N9" s="86"/>
      <c r="O9" s="86"/>
      <c r="P9" s="86"/>
      <c r="Q9" s="87"/>
      <c r="S9" s="25" t="s">
        <v>76</v>
      </c>
      <c r="T9" s="4"/>
      <c r="U9" s="1"/>
      <c r="V9" s="1"/>
      <c r="W9" s="1"/>
      <c r="X9" s="1"/>
      <c r="Y9" s="1"/>
      <c r="Z9" s="1"/>
    </row>
    <row r="10" spans="1:26">
      <c r="A10" s="92"/>
      <c r="B10" s="80" t="str">
        <f>T11</f>
        <v>かすや</v>
      </c>
      <c r="C10" s="83">
        <f>D10+D11+D12</f>
        <v>1</v>
      </c>
      <c r="D10" s="9">
        <v>1</v>
      </c>
      <c r="E10" s="10" t="s">
        <v>3</v>
      </c>
      <c r="F10" s="11">
        <v>4</v>
      </c>
      <c r="G10" s="81">
        <f>F10+F11+F12</f>
        <v>9</v>
      </c>
      <c r="H10" s="80" t="str">
        <f>V11</f>
        <v>神埼</v>
      </c>
      <c r="I10" s="8"/>
      <c r="J10" s="81"/>
      <c r="K10" s="80" t="str">
        <f>T26</f>
        <v>三松</v>
      </c>
      <c r="L10" s="83">
        <f>M10+M11+M12</f>
        <v>2</v>
      </c>
      <c r="M10" s="9">
        <v>1</v>
      </c>
      <c r="N10" s="10" t="s">
        <v>3</v>
      </c>
      <c r="O10" s="11">
        <v>7</v>
      </c>
      <c r="P10" s="81">
        <f>O10+O11+O12</f>
        <v>9</v>
      </c>
      <c r="Q10" s="80" t="str">
        <f>V26</f>
        <v>神埼</v>
      </c>
      <c r="S10" s="26" t="s">
        <v>80</v>
      </c>
      <c r="T10" s="27" t="str">
        <f>予選!T25</f>
        <v>神森</v>
      </c>
      <c r="U10" s="26" t="s">
        <v>83</v>
      </c>
      <c r="V10" s="27" t="str">
        <f>予選!U25</f>
        <v>仲西</v>
      </c>
      <c r="W10" s="26" t="s">
        <v>85</v>
      </c>
      <c r="X10" s="27" t="str">
        <f>予選!V25</f>
        <v>春吉</v>
      </c>
      <c r="Y10" s="26" t="s">
        <v>84</v>
      </c>
      <c r="Z10" s="27" t="str">
        <f>予選!W25</f>
        <v>Blue Sakuya</v>
      </c>
    </row>
    <row r="11" spans="1:26">
      <c r="A11" s="92"/>
      <c r="B11" s="81"/>
      <c r="C11" s="83"/>
      <c r="D11" s="9">
        <v>0</v>
      </c>
      <c r="E11" s="10" t="s">
        <v>3</v>
      </c>
      <c r="F11" s="11">
        <v>5</v>
      </c>
      <c r="G11" s="81"/>
      <c r="H11" s="81"/>
      <c r="I11" s="8"/>
      <c r="J11" s="81"/>
      <c r="K11" s="81"/>
      <c r="L11" s="83"/>
      <c r="M11" s="9">
        <v>1</v>
      </c>
      <c r="N11" s="10" t="s">
        <v>3</v>
      </c>
      <c r="O11" s="11">
        <v>2</v>
      </c>
      <c r="P11" s="81"/>
      <c r="Q11" s="81"/>
      <c r="S11" s="26" t="s">
        <v>82</v>
      </c>
      <c r="T11" s="27" t="str">
        <f>予選!T26</f>
        <v>かすや</v>
      </c>
      <c r="U11" s="26" t="s">
        <v>81</v>
      </c>
      <c r="V11" s="27" t="str">
        <f>予選!U26</f>
        <v>神埼</v>
      </c>
      <c r="W11" s="26" t="s">
        <v>86</v>
      </c>
      <c r="X11" s="27" t="str">
        <f>予選!V26</f>
        <v>延岡東</v>
      </c>
      <c r="Y11" s="26" t="s">
        <v>87</v>
      </c>
      <c r="Z11" s="27" t="str">
        <f>予選!W26</f>
        <v>都城</v>
      </c>
    </row>
    <row r="12" spans="1:26">
      <c r="A12" s="93"/>
      <c r="B12" s="20" t="s">
        <v>82</v>
      </c>
      <c r="C12" s="84"/>
      <c r="D12" s="12"/>
      <c r="E12" s="13"/>
      <c r="F12" s="14"/>
      <c r="G12" s="82"/>
      <c r="H12" s="20" t="s">
        <v>81</v>
      </c>
      <c r="I12" s="8"/>
      <c r="J12" s="82"/>
      <c r="K12" s="20" t="s">
        <v>90</v>
      </c>
      <c r="L12" s="84"/>
      <c r="M12" s="12"/>
      <c r="N12" s="13"/>
      <c r="O12" s="14"/>
      <c r="P12" s="82"/>
      <c r="Q12" s="20" t="s">
        <v>91</v>
      </c>
    </row>
    <row r="13" spans="1:26">
      <c r="A13" s="91" t="s">
        <v>5</v>
      </c>
      <c r="B13" s="85"/>
      <c r="C13" s="86"/>
      <c r="D13" s="86"/>
      <c r="E13" s="86"/>
      <c r="F13" s="86"/>
      <c r="G13" s="86"/>
      <c r="H13" s="87"/>
      <c r="I13" s="8"/>
      <c r="J13" s="80" t="s">
        <v>5</v>
      </c>
      <c r="K13" s="85"/>
      <c r="L13" s="86"/>
      <c r="M13" s="86"/>
      <c r="N13" s="86"/>
      <c r="O13" s="86"/>
      <c r="P13" s="86"/>
      <c r="Q13" s="87"/>
    </row>
    <row r="14" spans="1:26">
      <c r="A14" s="92"/>
      <c r="B14" s="80" t="str">
        <f>V10</f>
        <v>仲西</v>
      </c>
      <c r="C14" s="83">
        <f>D14+D15+D16</f>
        <v>12</v>
      </c>
      <c r="D14" s="9">
        <v>6</v>
      </c>
      <c r="E14" s="10" t="s">
        <v>3</v>
      </c>
      <c r="F14" s="11">
        <v>8</v>
      </c>
      <c r="G14" s="81">
        <f>F14+F15+F16</f>
        <v>14</v>
      </c>
      <c r="H14" s="80" t="str">
        <f>Z10</f>
        <v>Blue Sakuya</v>
      </c>
      <c r="I14" s="8"/>
      <c r="J14" s="81"/>
      <c r="K14" s="80" t="str">
        <f>X25</f>
        <v>姶良</v>
      </c>
      <c r="L14" s="83">
        <f>M14+M15+M16</f>
        <v>3</v>
      </c>
      <c r="M14" s="9">
        <v>1</v>
      </c>
      <c r="N14" s="10" t="s">
        <v>3</v>
      </c>
      <c r="O14" s="11">
        <v>2</v>
      </c>
      <c r="P14" s="81">
        <f>O14+O15+O16</f>
        <v>4</v>
      </c>
      <c r="Q14" s="80" t="str">
        <f>Z25</f>
        <v>霧島</v>
      </c>
    </row>
    <row r="15" spans="1:26">
      <c r="A15" s="92"/>
      <c r="B15" s="81"/>
      <c r="C15" s="83"/>
      <c r="D15" s="9">
        <v>6</v>
      </c>
      <c r="E15" s="10" t="s">
        <v>3</v>
      </c>
      <c r="F15" s="11">
        <v>6</v>
      </c>
      <c r="G15" s="81"/>
      <c r="H15" s="81"/>
      <c r="I15" s="8"/>
      <c r="J15" s="81"/>
      <c r="K15" s="81"/>
      <c r="L15" s="83"/>
      <c r="M15" s="9">
        <v>2</v>
      </c>
      <c r="N15" s="10" t="s">
        <v>3</v>
      </c>
      <c r="O15" s="11">
        <v>2</v>
      </c>
      <c r="P15" s="81"/>
      <c r="Q15" s="81"/>
      <c r="S15" s="7"/>
      <c r="T15" s="7"/>
      <c r="U15" s="7"/>
      <c r="V15" s="24"/>
      <c r="W15" s="7"/>
      <c r="X15" s="7"/>
      <c r="Y15" s="7"/>
      <c r="Z15" s="7"/>
    </row>
    <row r="16" spans="1:26">
      <c r="A16" s="93"/>
      <c r="B16" s="20" t="s">
        <v>83</v>
      </c>
      <c r="C16" s="84"/>
      <c r="D16" s="12"/>
      <c r="E16" s="13"/>
      <c r="F16" s="14"/>
      <c r="G16" s="82"/>
      <c r="H16" s="20" t="s">
        <v>84</v>
      </c>
      <c r="I16" s="8"/>
      <c r="J16" s="82"/>
      <c r="K16" s="20" t="s">
        <v>92</v>
      </c>
      <c r="L16" s="84"/>
      <c r="M16" s="12"/>
      <c r="N16" s="13"/>
      <c r="O16" s="14"/>
      <c r="P16" s="82"/>
      <c r="Q16" s="20" t="s">
        <v>93</v>
      </c>
      <c r="S16" s="24"/>
      <c r="T16" s="24"/>
      <c r="U16" s="7"/>
      <c r="V16" s="7"/>
      <c r="W16" s="7"/>
      <c r="X16" s="7"/>
      <c r="Y16" s="7"/>
      <c r="Z16" s="7"/>
    </row>
    <row r="17" spans="1:26">
      <c r="A17" s="91" t="s">
        <v>6</v>
      </c>
      <c r="B17" s="85"/>
      <c r="C17" s="86"/>
      <c r="D17" s="86"/>
      <c r="E17" s="86"/>
      <c r="F17" s="86"/>
      <c r="G17" s="86"/>
      <c r="H17" s="87"/>
      <c r="I17" s="8"/>
      <c r="J17" s="80" t="s">
        <v>6</v>
      </c>
      <c r="K17" s="85"/>
      <c r="L17" s="86"/>
      <c r="M17" s="86"/>
      <c r="N17" s="86"/>
      <c r="O17" s="86"/>
      <c r="P17" s="86"/>
      <c r="Q17" s="87"/>
    </row>
    <row r="18" spans="1:26">
      <c r="A18" s="92"/>
      <c r="B18" s="80" t="str">
        <f>X11</f>
        <v>延岡東</v>
      </c>
      <c r="C18" s="83">
        <f>D18+D19+D20</f>
        <v>9</v>
      </c>
      <c r="D18" s="9">
        <v>1</v>
      </c>
      <c r="E18" s="10" t="s">
        <v>3</v>
      </c>
      <c r="F18" s="11">
        <v>3</v>
      </c>
      <c r="G18" s="81">
        <f>F18+F19+F20</f>
        <v>7</v>
      </c>
      <c r="H18" s="80" t="str">
        <f>Z11</f>
        <v>都城</v>
      </c>
      <c r="I18" s="8"/>
      <c r="J18" s="81"/>
      <c r="K18" s="80" t="str">
        <f>X26</f>
        <v>小島</v>
      </c>
      <c r="L18" s="83">
        <f>M18+M19+M20</f>
        <v>7</v>
      </c>
      <c r="M18" s="9">
        <v>3</v>
      </c>
      <c r="N18" s="10" t="s">
        <v>3</v>
      </c>
      <c r="O18" s="11">
        <v>5</v>
      </c>
      <c r="P18" s="81">
        <f>O18+O19+O20</f>
        <v>8</v>
      </c>
      <c r="Q18" s="80" t="str">
        <f>Z26</f>
        <v>宮崎</v>
      </c>
    </row>
    <row r="19" spans="1:26">
      <c r="A19" s="92"/>
      <c r="B19" s="81"/>
      <c r="C19" s="83"/>
      <c r="D19" s="9">
        <v>8</v>
      </c>
      <c r="E19" s="10" t="s">
        <v>3</v>
      </c>
      <c r="F19" s="11">
        <v>4</v>
      </c>
      <c r="G19" s="81"/>
      <c r="H19" s="81"/>
      <c r="I19" s="8"/>
      <c r="J19" s="81"/>
      <c r="K19" s="81"/>
      <c r="L19" s="83"/>
      <c r="M19" s="9">
        <v>4</v>
      </c>
      <c r="N19" s="10" t="s">
        <v>3</v>
      </c>
      <c r="O19" s="11">
        <v>3</v>
      </c>
      <c r="P19" s="81"/>
      <c r="Q19" s="81"/>
    </row>
    <row r="20" spans="1:26">
      <c r="A20" s="93"/>
      <c r="B20" s="20" t="s">
        <v>86</v>
      </c>
      <c r="C20" s="84"/>
      <c r="D20" s="12"/>
      <c r="E20" s="13"/>
      <c r="F20" s="14"/>
      <c r="G20" s="82"/>
      <c r="H20" s="20" t="s">
        <v>87</v>
      </c>
      <c r="I20" s="8"/>
      <c r="J20" s="82"/>
      <c r="K20" s="20" t="s">
        <v>94</v>
      </c>
      <c r="L20" s="84"/>
      <c r="M20" s="12"/>
      <c r="N20" s="13"/>
      <c r="O20" s="14"/>
      <c r="P20" s="82"/>
      <c r="Q20" s="20" t="s">
        <v>95</v>
      </c>
    </row>
    <row r="21" spans="1:26">
      <c r="A21" s="91" t="s">
        <v>7</v>
      </c>
      <c r="B21" s="85"/>
      <c r="C21" s="86"/>
      <c r="D21" s="86"/>
      <c r="E21" s="86"/>
      <c r="F21" s="86"/>
      <c r="G21" s="86"/>
      <c r="H21" s="87"/>
      <c r="I21" s="8"/>
      <c r="J21" s="80" t="s">
        <v>7</v>
      </c>
      <c r="K21" s="85"/>
      <c r="L21" s="86"/>
      <c r="M21" s="86"/>
      <c r="N21" s="86"/>
      <c r="O21" s="86"/>
      <c r="P21" s="86"/>
      <c r="Q21" s="87"/>
    </row>
    <row r="22" spans="1:26">
      <c r="A22" s="92"/>
      <c r="B22" s="80" t="str">
        <f>T10</f>
        <v>神森</v>
      </c>
      <c r="C22" s="83">
        <f>D22+D23+D24</f>
        <v>14</v>
      </c>
      <c r="D22" s="9">
        <v>6</v>
      </c>
      <c r="E22" s="10" t="s">
        <v>3</v>
      </c>
      <c r="F22" s="11">
        <v>7</v>
      </c>
      <c r="G22" s="81">
        <f>F22+F23+F24</f>
        <v>13</v>
      </c>
      <c r="H22" s="80" t="str">
        <f>Z10</f>
        <v>Blue Sakuya</v>
      </c>
      <c r="I22" s="8"/>
      <c r="J22" s="81"/>
      <c r="K22" s="80" t="str">
        <f>T25</f>
        <v>豊福</v>
      </c>
      <c r="L22" s="83">
        <f>M22+M23+M24</f>
        <v>7</v>
      </c>
      <c r="M22" s="9">
        <v>5</v>
      </c>
      <c r="N22" s="10" t="s">
        <v>3</v>
      </c>
      <c r="O22" s="11">
        <v>3</v>
      </c>
      <c r="P22" s="81">
        <f>O22+O23+O24</f>
        <v>7</v>
      </c>
      <c r="Q22" s="80" t="str">
        <f>Z25</f>
        <v>霧島</v>
      </c>
    </row>
    <row r="23" spans="1:26">
      <c r="A23" s="92"/>
      <c r="B23" s="81"/>
      <c r="C23" s="83"/>
      <c r="D23" s="9">
        <v>8</v>
      </c>
      <c r="E23" s="10" t="s">
        <v>3</v>
      </c>
      <c r="F23" s="11">
        <v>6</v>
      </c>
      <c r="G23" s="81"/>
      <c r="H23" s="81"/>
      <c r="I23" s="8"/>
      <c r="J23" s="81"/>
      <c r="K23" s="81"/>
      <c r="L23" s="83"/>
      <c r="M23" s="9">
        <v>2</v>
      </c>
      <c r="N23" s="10" t="s">
        <v>3</v>
      </c>
      <c r="O23" s="11">
        <v>4</v>
      </c>
      <c r="P23" s="81"/>
      <c r="Q23" s="81"/>
    </row>
    <row r="24" spans="1:26">
      <c r="A24" s="93"/>
      <c r="B24" s="20" t="s">
        <v>80</v>
      </c>
      <c r="C24" s="84"/>
      <c r="D24" s="12"/>
      <c r="E24" s="13"/>
      <c r="F24" s="14"/>
      <c r="G24" s="82"/>
      <c r="H24" s="20" t="s">
        <v>84</v>
      </c>
      <c r="I24" s="8"/>
      <c r="J24" s="82"/>
      <c r="K24" s="20" t="s">
        <v>88</v>
      </c>
      <c r="L24" s="84"/>
      <c r="M24" s="12"/>
      <c r="N24" s="13"/>
      <c r="O24" s="14"/>
      <c r="P24" s="82"/>
      <c r="Q24" s="20" t="s">
        <v>93</v>
      </c>
      <c r="S24" s="25" t="s">
        <v>78</v>
      </c>
      <c r="T24" s="4"/>
      <c r="U24" s="1"/>
      <c r="V24" s="1"/>
      <c r="W24" s="1"/>
      <c r="X24" s="1"/>
      <c r="Y24" s="1"/>
      <c r="Z24" s="1"/>
    </row>
    <row r="25" spans="1:26">
      <c r="A25" s="91" t="s">
        <v>8</v>
      </c>
      <c r="B25" s="85"/>
      <c r="C25" s="86"/>
      <c r="D25" s="86"/>
      <c r="E25" s="86"/>
      <c r="F25" s="86"/>
      <c r="G25" s="86"/>
      <c r="H25" s="87"/>
      <c r="I25" s="8"/>
      <c r="J25" s="80" t="s">
        <v>8</v>
      </c>
      <c r="K25" s="85"/>
      <c r="L25" s="86"/>
      <c r="M25" s="86"/>
      <c r="N25" s="86"/>
      <c r="O25" s="86"/>
      <c r="P25" s="86"/>
      <c r="Q25" s="87"/>
      <c r="S25" s="26" t="s">
        <v>88</v>
      </c>
      <c r="T25" s="27" t="str">
        <f>予選!T34</f>
        <v>豊福</v>
      </c>
      <c r="U25" s="26" t="s">
        <v>89</v>
      </c>
      <c r="V25" s="27" t="str">
        <f>予選!U34</f>
        <v>春日</v>
      </c>
      <c r="W25" s="26" t="s">
        <v>92</v>
      </c>
      <c r="X25" s="27" t="str">
        <f>予選!V34</f>
        <v>姶良</v>
      </c>
      <c r="Y25" s="26" t="s">
        <v>93</v>
      </c>
      <c r="Z25" s="27" t="str">
        <f>予選!W34</f>
        <v>霧島</v>
      </c>
    </row>
    <row r="26" spans="1:26">
      <c r="A26" s="92"/>
      <c r="B26" s="80" t="str">
        <f>T11</f>
        <v>かすや</v>
      </c>
      <c r="C26" s="83">
        <f>D26+D27+D28</f>
        <v>4</v>
      </c>
      <c r="D26" s="9">
        <v>1</v>
      </c>
      <c r="E26" s="10" t="s">
        <v>3</v>
      </c>
      <c r="F26" s="11">
        <v>3</v>
      </c>
      <c r="G26" s="81">
        <f>F26+F27+F28</f>
        <v>10</v>
      </c>
      <c r="H26" s="80" t="str">
        <f>Z11</f>
        <v>都城</v>
      </c>
      <c r="I26" s="8"/>
      <c r="J26" s="81"/>
      <c r="K26" s="80" t="str">
        <f>T26</f>
        <v>三松</v>
      </c>
      <c r="L26" s="83">
        <f>M26+M27+M28</f>
        <v>8</v>
      </c>
      <c r="M26" s="9">
        <v>2</v>
      </c>
      <c r="N26" s="10" t="s">
        <v>3</v>
      </c>
      <c r="O26" s="11">
        <v>3</v>
      </c>
      <c r="P26" s="81">
        <f>O26+O27+O28</f>
        <v>6</v>
      </c>
      <c r="Q26" s="80" t="str">
        <f>Z26</f>
        <v>宮崎</v>
      </c>
      <c r="S26" s="26" t="s">
        <v>90</v>
      </c>
      <c r="T26" s="27" t="str">
        <f>予選!T35</f>
        <v>三松</v>
      </c>
      <c r="U26" s="26" t="s">
        <v>91</v>
      </c>
      <c r="V26" s="27" t="str">
        <f>予選!U35</f>
        <v>神埼</v>
      </c>
      <c r="W26" s="26" t="s">
        <v>94</v>
      </c>
      <c r="X26" s="27" t="str">
        <f>予選!V35</f>
        <v>小島</v>
      </c>
      <c r="Y26" s="26" t="s">
        <v>95</v>
      </c>
      <c r="Z26" s="27" t="str">
        <f>予選!W35</f>
        <v>宮崎</v>
      </c>
    </row>
    <row r="27" spans="1:26">
      <c r="A27" s="92"/>
      <c r="B27" s="81"/>
      <c r="C27" s="83"/>
      <c r="D27" s="9">
        <v>3</v>
      </c>
      <c r="E27" s="10" t="s">
        <v>3</v>
      </c>
      <c r="F27" s="11">
        <v>7</v>
      </c>
      <c r="G27" s="81"/>
      <c r="H27" s="81"/>
      <c r="I27" s="8"/>
      <c r="J27" s="81"/>
      <c r="K27" s="81"/>
      <c r="L27" s="83"/>
      <c r="M27" s="9">
        <v>6</v>
      </c>
      <c r="N27" s="10" t="s">
        <v>3</v>
      </c>
      <c r="O27" s="11">
        <v>3</v>
      </c>
      <c r="P27" s="81"/>
      <c r="Q27" s="81"/>
    </row>
    <row r="28" spans="1:26">
      <c r="A28" s="93"/>
      <c r="B28" s="20" t="s">
        <v>82</v>
      </c>
      <c r="C28" s="84"/>
      <c r="D28" s="12"/>
      <c r="E28" s="13"/>
      <c r="F28" s="14"/>
      <c r="G28" s="82"/>
      <c r="H28" s="20" t="s">
        <v>87</v>
      </c>
      <c r="I28" s="8"/>
      <c r="J28" s="82"/>
      <c r="K28" s="20" t="s">
        <v>90</v>
      </c>
      <c r="L28" s="84"/>
      <c r="M28" s="12"/>
      <c r="N28" s="13"/>
      <c r="O28" s="14"/>
      <c r="P28" s="82"/>
      <c r="Q28" s="20" t="s">
        <v>95</v>
      </c>
    </row>
    <row r="29" spans="1:26">
      <c r="A29" s="91" t="s">
        <v>9</v>
      </c>
      <c r="B29" s="85"/>
      <c r="C29" s="86"/>
      <c r="D29" s="86"/>
      <c r="E29" s="86"/>
      <c r="F29" s="86"/>
      <c r="G29" s="86"/>
      <c r="H29" s="87"/>
      <c r="I29" s="8"/>
      <c r="J29" s="80" t="s">
        <v>9</v>
      </c>
      <c r="K29" s="85"/>
      <c r="L29" s="86"/>
      <c r="M29" s="86"/>
      <c r="N29" s="86"/>
      <c r="O29" s="86"/>
      <c r="P29" s="86"/>
      <c r="Q29" s="87"/>
    </row>
    <row r="30" spans="1:26">
      <c r="A30" s="92"/>
      <c r="B30" s="80" t="str">
        <f>V10</f>
        <v>仲西</v>
      </c>
      <c r="C30" s="83">
        <f>D30+D31+D32</f>
        <v>12</v>
      </c>
      <c r="D30" s="9">
        <v>2</v>
      </c>
      <c r="E30" s="10" t="s">
        <v>3</v>
      </c>
      <c r="F30" s="11">
        <v>5</v>
      </c>
      <c r="G30" s="81">
        <f>F30+F31+F32</f>
        <v>10</v>
      </c>
      <c r="H30" s="80" t="str">
        <f>X10</f>
        <v>春吉</v>
      </c>
      <c r="I30" s="8"/>
      <c r="J30" s="81"/>
      <c r="K30" s="80" t="str">
        <f>V25</f>
        <v>春日</v>
      </c>
      <c r="L30" s="83">
        <f>M30+M31+M32</f>
        <v>3</v>
      </c>
      <c r="M30" s="9">
        <v>1</v>
      </c>
      <c r="N30" s="10" t="s">
        <v>3</v>
      </c>
      <c r="O30" s="11">
        <v>4</v>
      </c>
      <c r="P30" s="81">
        <f>O30+O31+O32</f>
        <v>8</v>
      </c>
      <c r="Q30" s="80" t="str">
        <f>X25</f>
        <v>姶良</v>
      </c>
      <c r="S30" s="7"/>
      <c r="T30" s="7"/>
      <c r="U30" s="7"/>
      <c r="V30" s="24"/>
      <c r="W30" s="7"/>
      <c r="X30" s="7"/>
      <c r="Y30" s="7"/>
      <c r="Z30" s="24"/>
    </row>
    <row r="31" spans="1:26">
      <c r="A31" s="92"/>
      <c r="B31" s="81"/>
      <c r="C31" s="83"/>
      <c r="D31" s="9">
        <v>10</v>
      </c>
      <c r="E31" s="10" t="s">
        <v>3</v>
      </c>
      <c r="F31" s="11">
        <v>5</v>
      </c>
      <c r="G31" s="81"/>
      <c r="H31" s="81"/>
      <c r="I31" s="8"/>
      <c r="J31" s="81"/>
      <c r="K31" s="81"/>
      <c r="L31" s="83"/>
      <c r="M31" s="9">
        <v>2</v>
      </c>
      <c r="N31" s="10" t="s">
        <v>3</v>
      </c>
      <c r="O31" s="11">
        <v>4</v>
      </c>
      <c r="P31" s="81"/>
      <c r="Q31" s="81"/>
      <c r="S31" s="7"/>
      <c r="T31" s="7"/>
      <c r="U31" s="7"/>
      <c r="V31" s="7"/>
      <c r="W31" s="24"/>
      <c r="X31" s="7"/>
      <c r="Y31" s="7"/>
      <c r="Z31" s="7"/>
    </row>
    <row r="32" spans="1:26">
      <c r="A32" s="93"/>
      <c r="B32" s="20" t="s">
        <v>83</v>
      </c>
      <c r="C32" s="84"/>
      <c r="D32" s="12"/>
      <c r="E32" s="13"/>
      <c r="F32" s="14"/>
      <c r="G32" s="82"/>
      <c r="H32" s="20" t="s">
        <v>85</v>
      </c>
      <c r="I32" s="8"/>
      <c r="J32" s="82"/>
      <c r="K32" s="20" t="s">
        <v>89</v>
      </c>
      <c r="L32" s="84"/>
      <c r="M32" s="12"/>
      <c r="N32" s="13"/>
      <c r="O32" s="14"/>
      <c r="P32" s="82"/>
      <c r="Q32" s="20" t="s">
        <v>92</v>
      </c>
    </row>
    <row r="33" spans="1:26">
      <c r="A33" s="91" t="s">
        <v>10</v>
      </c>
      <c r="B33" s="85"/>
      <c r="C33" s="86"/>
      <c r="D33" s="86"/>
      <c r="E33" s="86"/>
      <c r="F33" s="86"/>
      <c r="G33" s="86"/>
      <c r="H33" s="87"/>
      <c r="I33" s="8"/>
      <c r="J33" s="80" t="s">
        <v>10</v>
      </c>
      <c r="K33" s="85"/>
      <c r="L33" s="86"/>
      <c r="M33" s="86"/>
      <c r="N33" s="86"/>
      <c r="O33" s="86"/>
      <c r="P33" s="86"/>
      <c r="Q33" s="87"/>
      <c r="S33" s="7"/>
      <c r="T33" s="7"/>
      <c r="U33" s="7"/>
      <c r="V33" s="24"/>
      <c r="W33" s="7"/>
      <c r="X33" s="7"/>
      <c r="Y33" s="7"/>
      <c r="Z33" s="7"/>
    </row>
    <row r="34" spans="1:26">
      <c r="A34" s="92"/>
      <c r="B34" s="80" t="str">
        <f>V11</f>
        <v>神埼</v>
      </c>
      <c r="C34" s="83">
        <f>D34+D35+D36</f>
        <v>7</v>
      </c>
      <c r="D34" s="9">
        <v>3</v>
      </c>
      <c r="E34" s="10" t="s">
        <v>3</v>
      </c>
      <c r="F34" s="11">
        <v>1</v>
      </c>
      <c r="G34" s="81">
        <f>F34+F35+F36</f>
        <v>4</v>
      </c>
      <c r="H34" s="80" t="str">
        <f>X11</f>
        <v>延岡東</v>
      </c>
      <c r="I34" s="8"/>
      <c r="J34" s="81"/>
      <c r="K34" s="80" t="str">
        <f>V26</f>
        <v>神埼</v>
      </c>
      <c r="L34" s="83">
        <f>M34+M35+M36</f>
        <v>5</v>
      </c>
      <c r="M34" s="9">
        <v>2</v>
      </c>
      <c r="N34" s="10" t="s">
        <v>3</v>
      </c>
      <c r="O34" s="11">
        <v>2</v>
      </c>
      <c r="P34" s="81">
        <f>O34+O35+O36</f>
        <v>4</v>
      </c>
      <c r="Q34" s="80" t="str">
        <f>X26</f>
        <v>小島</v>
      </c>
      <c r="S34" s="24"/>
      <c r="T34" s="24"/>
      <c r="U34" s="7"/>
      <c r="V34" s="7"/>
      <c r="W34" s="7"/>
      <c r="X34" s="7"/>
      <c r="Y34" s="7"/>
      <c r="Z34" s="7"/>
    </row>
    <row r="35" spans="1:26">
      <c r="A35" s="92"/>
      <c r="B35" s="81"/>
      <c r="C35" s="83"/>
      <c r="D35" s="9">
        <v>4</v>
      </c>
      <c r="E35" s="10" t="s">
        <v>3</v>
      </c>
      <c r="F35" s="11">
        <v>3</v>
      </c>
      <c r="G35" s="81"/>
      <c r="H35" s="81"/>
      <c r="I35" s="8"/>
      <c r="J35" s="81"/>
      <c r="K35" s="81"/>
      <c r="L35" s="83"/>
      <c r="M35" s="9">
        <v>3</v>
      </c>
      <c r="N35" s="10" t="s">
        <v>3</v>
      </c>
      <c r="O35" s="11">
        <v>2</v>
      </c>
      <c r="P35" s="81"/>
      <c r="Q35" s="81"/>
    </row>
    <row r="36" spans="1:26">
      <c r="A36" s="93"/>
      <c r="B36" s="20" t="s">
        <v>81</v>
      </c>
      <c r="C36" s="84"/>
      <c r="D36" s="12"/>
      <c r="E36" s="13"/>
      <c r="F36" s="14"/>
      <c r="G36" s="82"/>
      <c r="H36" s="20" t="s">
        <v>86</v>
      </c>
      <c r="I36" s="8"/>
      <c r="J36" s="82"/>
      <c r="K36" s="20" t="s">
        <v>91</v>
      </c>
      <c r="L36" s="84"/>
      <c r="M36" s="12"/>
      <c r="N36" s="13"/>
      <c r="O36" s="14"/>
      <c r="P36" s="82"/>
      <c r="Q36" s="20" t="s">
        <v>94</v>
      </c>
    </row>
  </sheetData>
  <mergeCells count="101">
    <mergeCell ref="L18:L20"/>
    <mergeCell ref="P18:P20"/>
    <mergeCell ref="K6:K7"/>
    <mergeCell ref="K10:K11"/>
    <mergeCell ref="K26:K27"/>
    <mergeCell ref="B6:B7"/>
    <mergeCell ref="H6:H7"/>
    <mergeCell ref="B10:B11"/>
    <mergeCell ref="H10:H11"/>
    <mergeCell ref="B14:B15"/>
    <mergeCell ref="H14:H15"/>
    <mergeCell ref="G18:G20"/>
    <mergeCell ref="H18:H19"/>
    <mergeCell ref="G6:G8"/>
    <mergeCell ref="K14:K15"/>
    <mergeCell ref="K18:K19"/>
    <mergeCell ref="B13:H13"/>
    <mergeCell ref="J13:J16"/>
    <mergeCell ref="K13:Q13"/>
    <mergeCell ref="C14:C16"/>
    <mergeCell ref="G14:G16"/>
    <mergeCell ref="Q18:Q19"/>
    <mergeCell ref="K22:K23"/>
    <mergeCell ref="Q22:Q23"/>
    <mergeCell ref="C34:C36"/>
    <mergeCell ref="G34:G36"/>
    <mergeCell ref="L34:L36"/>
    <mergeCell ref="G30:G32"/>
    <mergeCell ref="L30:L32"/>
    <mergeCell ref="P30:P32"/>
    <mergeCell ref="A29:A32"/>
    <mergeCell ref="B29:H29"/>
    <mergeCell ref="J29:J32"/>
    <mergeCell ref="K29:Q29"/>
    <mergeCell ref="C30:C32"/>
    <mergeCell ref="B30:B31"/>
    <mergeCell ref="H30:H31"/>
    <mergeCell ref="B34:B35"/>
    <mergeCell ref="H34:H35"/>
    <mergeCell ref="K30:K31"/>
    <mergeCell ref="Q30:Q31"/>
    <mergeCell ref="K34:K35"/>
    <mergeCell ref="Q34:Q35"/>
    <mergeCell ref="P34:P36"/>
    <mergeCell ref="A33:A36"/>
    <mergeCell ref="B33:H33"/>
    <mergeCell ref="J33:J36"/>
    <mergeCell ref="K33:Q33"/>
    <mergeCell ref="A25:A28"/>
    <mergeCell ref="B25:H25"/>
    <mergeCell ref="J25:J28"/>
    <mergeCell ref="K25:Q25"/>
    <mergeCell ref="C26:C28"/>
    <mergeCell ref="G26:G28"/>
    <mergeCell ref="A21:A24"/>
    <mergeCell ref="B21:H21"/>
    <mergeCell ref="J21:J24"/>
    <mergeCell ref="K21:Q21"/>
    <mergeCell ref="C22:C24"/>
    <mergeCell ref="G22:G24"/>
    <mergeCell ref="L22:L24"/>
    <mergeCell ref="H26:H27"/>
    <mergeCell ref="Q26:Q27"/>
    <mergeCell ref="P22:P24"/>
    <mergeCell ref="L26:L28"/>
    <mergeCell ref="P26:P28"/>
    <mergeCell ref="A9:A12"/>
    <mergeCell ref="B9:H9"/>
    <mergeCell ref="J9:J12"/>
    <mergeCell ref="K9:Q9"/>
    <mergeCell ref="C10:C12"/>
    <mergeCell ref="G10:G12"/>
    <mergeCell ref="L10:L12"/>
    <mergeCell ref="Q10:Q11"/>
    <mergeCell ref="Q14:Q15"/>
    <mergeCell ref="L14:L16"/>
    <mergeCell ref="P14:P16"/>
    <mergeCell ref="A1:Q1"/>
    <mergeCell ref="B18:B19"/>
    <mergeCell ref="B22:B23"/>
    <mergeCell ref="H22:H23"/>
    <mergeCell ref="B26:B27"/>
    <mergeCell ref="L6:L8"/>
    <mergeCell ref="P6:P8"/>
    <mergeCell ref="Q6:Q7"/>
    <mergeCell ref="A2:Q2"/>
    <mergeCell ref="A3:Q3"/>
    <mergeCell ref="B4:H4"/>
    <mergeCell ref="K4:Q4"/>
    <mergeCell ref="A5:A8"/>
    <mergeCell ref="B5:H5"/>
    <mergeCell ref="J5:J8"/>
    <mergeCell ref="K5:Q5"/>
    <mergeCell ref="C6:C8"/>
    <mergeCell ref="A17:A20"/>
    <mergeCell ref="B17:H17"/>
    <mergeCell ref="J17:J20"/>
    <mergeCell ref="K17:Q17"/>
    <mergeCell ref="C18:C20"/>
    <mergeCell ref="P10:P12"/>
    <mergeCell ref="A13:A1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予選</vt:lpstr>
      <vt:lpstr>決勝</vt:lpstr>
      <vt:lpstr>決勝トーナメント表</vt:lpstr>
      <vt:lpstr>交流戦</vt:lpstr>
      <vt:lpstr>決勝!Print_Area</vt:lpstr>
      <vt:lpstr>決勝トーナメント表!Print_Area</vt:lpstr>
      <vt:lpstr>交流戦!Print_Area</vt:lpstr>
      <vt:lpstr>予選!Print_Area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雑賀栄一</dc:creator>
  <cp:lastModifiedBy>Owner</cp:lastModifiedBy>
  <cp:lastPrinted>2016-12-18T02:38:07Z</cp:lastPrinted>
  <dcterms:created xsi:type="dcterms:W3CDTF">2016-12-17T11:06:43Z</dcterms:created>
  <dcterms:modified xsi:type="dcterms:W3CDTF">2017-12-27T14:31:33Z</dcterms:modified>
</cp:coreProperties>
</file>