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5" windowWidth="20490" windowHeight="8190"/>
  </bookViews>
  <sheets>
    <sheet name="３チーム" sheetId="5" r:id="rId1"/>
  </sheets>
  <calcPr calcId="125725"/>
</workbook>
</file>

<file path=xl/calcChain.xml><?xml version="1.0" encoding="utf-8"?>
<calcChain xmlns="http://schemas.openxmlformats.org/spreadsheetml/2006/main">
  <c r="V25" i="5"/>
  <c r="T25"/>
  <c r="X25" s="1"/>
  <c r="V21"/>
  <c r="T21"/>
  <c r="X21" s="1"/>
  <c r="Q23"/>
  <c r="Q25"/>
  <c r="Q21"/>
  <c r="U10" l="1"/>
  <c r="Q10"/>
  <c r="L14"/>
  <c r="P14"/>
  <c r="J10"/>
  <c r="F10"/>
  <c r="V23"/>
  <c r="T23"/>
  <c r="X23" l="1"/>
</calcChain>
</file>

<file path=xl/sharedStrings.xml><?xml version="1.0" encoding="utf-8"?>
<sst xmlns="http://schemas.openxmlformats.org/spreadsheetml/2006/main" count="55" uniqueCount="43">
  <si>
    <t>組合せ</t>
    <rPh sb="0" eb="2">
      <t>クミアワ</t>
    </rPh>
    <phoneticPr fontId="1"/>
  </si>
  <si>
    <t>【Ａパート】</t>
    <phoneticPr fontId="1"/>
  </si>
  <si>
    <t>勝</t>
    <rPh sb="0" eb="1">
      <t>カ</t>
    </rPh>
    <phoneticPr fontId="1"/>
  </si>
  <si>
    <t>引分</t>
    <rPh sb="0" eb="1">
      <t>ヒ</t>
    </rPh>
    <rPh sb="1" eb="2">
      <t>ワ</t>
    </rPh>
    <phoneticPr fontId="1"/>
  </si>
  <si>
    <t>敗</t>
    <rPh sb="0" eb="1">
      <t>ハイ</t>
    </rPh>
    <phoneticPr fontId="1"/>
  </si>
  <si>
    <t>ポイント</t>
    <phoneticPr fontId="1"/>
  </si>
  <si>
    <t>総得点</t>
    <rPh sb="0" eb="3">
      <t>ソウトクテン</t>
    </rPh>
    <phoneticPr fontId="1"/>
  </si>
  <si>
    <t>総失点</t>
    <rPh sb="0" eb="1">
      <t>ソウ</t>
    </rPh>
    <rPh sb="1" eb="3">
      <t>シッテン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</si>
  <si>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</si>
  <si>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</si>
  <si>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競技開始時刻</t>
    <rPh sb="0" eb="2">
      <t>キョウギ</t>
    </rPh>
    <rPh sb="2" eb="4">
      <t>カイシ</t>
    </rPh>
    <rPh sb="4" eb="6">
      <t>ジコク</t>
    </rPh>
    <phoneticPr fontId="1"/>
  </si>
  <si>
    <t>成績</t>
    <rPh sb="0" eb="2">
      <t>セイセキ</t>
    </rPh>
    <phoneticPr fontId="1"/>
  </si>
  <si>
    <t>準優勝</t>
    <rPh sb="0" eb="3">
      <t>ジュンユウショウ</t>
    </rPh>
    <phoneticPr fontId="1"/>
  </si>
  <si>
    <t>第３位</t>
    <rPh sb="0" eb="1">
      <t>ダイ</t>
    </rPh>
    <rPh sb="2" eb="3">
      <t>イ</t>
    </rPh>
    <phoneticPr fontId="1"/>
  </si>
  <si>
    <t>ＦＨＣ
（福岡）</t>
    <rPh sb="5" eb="7">
      <t>フクオカ</t>
    </rPh>
    <phoneticPr fontId="1"/>
  </si>
  <si>
    <t>［競技時間：決勝リーグ３０－１０－３０］</t>
    <rPh sb="1" eb="3">
      <t>キョウギ</t>
    </rPh>
    <rPh sb="3" eb="5">
      <t>ジカン</t>
    </rPh>
    <rPh sb="6" eb="8">
      <t>ケッショウ</t>
    </rPh>
    <phoneticPr fontId="1"/>
  </si>
  <si>
    <t>ﾄﾖﾀ紡織九州ﾚｯﾄﾞｲﾝﾊﾟﾙｽ</t>
    <rPh sb="3" eb="5">
      <t>ボウショク</t>
    </rPh>
    <rPh sb="5" eb="7">
      <t>キュウシュウ</t>
    </rPh>
    <phoneticPr fontId="1"/>
  </si>
  <si>
    <t>（佐賀県）</t>
    <rPh sb="1" eb="4">
      <t>サガケン</t>
    </rPh>
    <phoneticPr fontId="1"/>
  </si>
  <si>
    <t>ＳＣＧ</t>
    <phoneticPr fontId="1"/>
  </si>
  <si>
    <t>ＳＣＧ
（大分）</t>
    <rPh sb="5" eb="7">
      <t>オオイタ</t>
    </rPh>
    <phoneticPr fontId="1"/>
  </si>
  <si>
    <t>ﾚｯﾄﾞ　　　　　　　　　　　　　　　　ｲﾝﾊﾟﾙｽ</t>
    <phoneticPr fontId="1"/>
  </si>
  <si>
    <t>ﾚｯﾄﾞ　　　　　　　　　　　　　　　　　ｲﾝﾊﾟﾙｽ</t>
    <phoneticPr fontId="1"/>
  </si>
  <si>
    <t>ＦＨＣ</t>
    <phoneticPr fontId="1"/>
  </si>
  <si>
    <t>26●29</t>
    <phoneticPr fontId="1"/>
  </si>
  <si>
    <t>29○26</t>
    <phoneticPr fontId="1"/>
  </si>
  <si>
    <t>27○26</t>
    <phoneticPr fontId="1"/>
  </si>
  <si>
    <t>-</t>
    <phoneticPr fontId="1"/>
  </si>
  <si>
    <t>対戦</t>
    <rPh sb="0" eb="2">
      <t>タイセン</t>
    </rPh>
    <phoneticPr fontId="1"/>
  </si>
  <si>
    <t>レッドインパルス</t>
    <phoneticPr fontId="1"/>
  </si>
  <si>
    <t>ＦＨＣ</t>
    <phoneticPr fontId="1"/>
  </si>
  <si>
    <t>ＳＣＧ</t>
    <phoneticPr fontId="1"/>
  </si>
  <si>
    <t>FHC</t>
    <phoneticPr fontId="1"/>
  </si>
  <si>
    <t>優　勝</t>
    <rPh sb="0" eb="1">
      <t>ユウ</t>
    </rPh>
    <rPh sb="2" eb="3">
      <t>マサル</t>
    </rPh>
    <phoneticPr fontId="1"/>
  </si>
  <si>
    <t>30●34</t>
    <phoneticPr fontId="1"/>
  </si>
  <si>
    <t>34○30</t>
    <phoneticPr fontId="1"/>
  </si>
  <si>
    <t>26●27</t>
    <phoneticPr fontId="1"/>
  </si>
  <si>
    <t>ＦＨＣ（福岡県）</t>
    <rPh sb="4" eb="7">
      <t>フクオカケン</t>
    </rPh>
    <phoneticPr fontId="1"/>
  </si>
  <si>
    <t>ＳＣＧ（大分県）</t>
    <rPh sb="4" eb="7">
      <t>オオイタケン</t>
    </rPh>
    <phoneticPr fontId="1"/>
  </si>
  <si>
    <t>トヨタ紡織九州レッドインパルス（佐賀県）</t>
    <rPh sb="3" eb="5">
      <t>ボウショク</t>
    </rPh>
    <rPh sb="5" eb="7">
      <t>キュウシュウ</t>
    </rPh>
    <rPh sb="16" eb="19">
      <t>サガケン</t>
    </rPh>
    <phoneticPr fontId="1"/>
  </si>
  <si>
    <t>平成３０年度　第４回北部九州地区男子クラブリーグハンドボール大会
試合結果</t>
    <rPh sb="0" eb="2">
      <t>ヘイセイ</t>
    </rPh>
    <rPh sb="4" eb="6">
      <t>ネンド</t>
    </rPh>
    <rPh sb="7" eb="8">
      <t>ダイ</t>
    </rPh>
    <rPh sb="9" eb="10">
      <t>カイ</t>
    </rPh>
    <rPh sb="10" eb="12">
      <t>ホクブ</t>
    </rPh>
    <rPh sb="12" eb="14">
      <t>キュウシュウ</t>
    </rPh>
    <rPh sb="14" eb="16">
      <t>チク</t>
    </rPh>
    <rPh sb="16" eb="18">
      <t>ダンシ</t>
    </rPh>
    <rPh sb="30" eb="32">
      <t>タイカイ</t>
    </rPh>
    <rPh sb="33" eb="35">
      <t>シアイ</t>
    </rPh>
    <rPh sb="35" eb="37">
      <t>ケッカ</t>
    </rPh>
    <phoneticPr fontId="1"/>
  </si>
  <si>
    <t>競　技　結　果</t>
    <rPh sb="0" eb="1">
      <t>セリ</t>
    </rPh>
    <rPh sb="2" eb="3">
      <t>ワザ</t>
    </rPh>
    <rPh sb="4" eb="5">
      <t>ケツ</t>
    </rPh>
    <rPh sb="6" eb="7">
      <t>ハテ</t>
    </rPh>
    <phoneticPr fontId="1"/>
  </si>
  <si>
    <t>　（１）リーグ戦</t>
    <rPh sb="7" eb="8">
      <t>セン</t>
    </rPh>
    <phoneticPr fontId="1"/>
  </si>
  <si>
    <t>　（２）リーグ星取表　【　勝：２点　・　引分：１点　・　敗：０点　】</t>
    <rPh sb="7" eb="9">
      <t>ホシト</t>
    </rPh>
    <rPh sb="9" eb="10">
      <t>ヒョウ</t>
    </rPh>
    <rPh sb="13" eb="14">
      <t>カ</t>
    </rPh>
    <rPh sb="16" eb="17">
      <t>テン</t>
    </rPh>
    <rPh sb="20" eb="21">
      <t>ヒ</t>
    </rPh>
    <rPh sb="21" eb="22">
      <t>ワ</t>
    </rPh>
    <rPh sb="24" eb="25">
      <t>テン</t>
    </rPh>
    <rPh sb="28" eb="29">
      <t>ハイ</t>
    </rPh>
    <rPh sb="31" eb="32">
      <t>テン</t>
    </rPh>
    <phoneticPr fontId="1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</si>
</sst>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 diagonalUp="1">
      <left/>
      <right/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auto="1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auto="1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auto="1"/>
      </top>
      <bottom/>
      <diagonal style="thin">
        <color auto="1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auto="1"/>
      </diagonal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vertical="center" textRotation="255"/>
    </xf>
    <xf numFmtId="0" fontId="4" fillId="0" borderId="0" xfId="0" applyFont="1" applyBorder="1" applyAlignment="1">
      <alignment horizontal="center"/>
    </xf>
    <xf numFmtId="20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20" fontId="4" fillId="0" borderId="11" xfId="0" applyNumberFormat="1" applyFont="1" applyBorder="1" applyAlignment="1">
      <alignment horizontal="center" vertical="center" shrinkToFit="1"/>
    </xf>
    <xf numFmtId="20" fontId="4" fillId="0" borderId="6" xfId="0" applyNumberFormat="1" applyFont="1" applyBorder="1" applyAlignment="1">
      <alignment horizontal="center" vertical="center" shrinkToFit="1"/>
    </xf>
    <xf numFmtId="20" fontId="4" fillId="0" borderId="9" xfId="0" applyNumberFormat="1" applyFont="1" applyBorder="1" applyAlignment="1">
      <alignment horizontal="center" vertical="center" shrinkToFit="1"/>
    </xf>
    <xf numFmtId="20" fontId="4" fillId="0" borderId="10" xfId="0" applyNumberFormat="1" applyFont="1" applyBorder="1" applyAlignment="1">
      <alignment horizontal="center" vertical="center" shrinkToFit="1"/>
    </xf>
    <xf numFmtId="20" fontId="4" fillId="0" borderId="2" xfId="0" applyNumberFormat="1" applyFont="1" applyBorder="1" applyAlignment="1">
      <alignment horizontal="center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1"/>
  <sheetViews>
    <sheetView showGridLines="0" tabSelected="1" zoomScaleNormal="100" workbookViewId="0">
      <selection activeCell="AD41" sqref="AD41"/>
    </sheetView>
  </sheetViews>
  <sheetFormatPr defaultRowHeight="13.5"/>
  <cols>
    <col min="1" max="31" width="3.5" style="1" customWidth="1"/>
  </cols>
  <sheetData>
    <row r="1" spans="1:35">
      <c r="A1" s="46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5">
      <c r="A5" s="17"/>
      <c r="B5" s="17">
        <v>1</v>
      </c>
      <c r="C5" s="17"/>
      <c r="D5" s="43" t="s">
        <v>0</v>
      </c>
      <c r="E5" s="43"/>
      <c r="F5" s="43"/>
      <c r="G5" s="43"/>
      <c r="H5" s="43"/>
      <c r="I5" s="43"/>
      <c r="J5" s="1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5">
      <c r="A6" s="17"/>
      <c r="B6" s="42" t="s">
        <v>41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5" ht="27" customHeight="1">
      <c r="A7" s="17"/>
      <c r="B7" s="19"/>
      <c r="C7" s="19"/>
      <c r="D7" s="19"/>
      <c r="E7" s="19"/>
      <c r="F7" s="19"/>
      <c r="G7" s="19"/>
      <c r="H7" s="19"/>
      <c r="I7" s="19"/>
      <c r="J7" s="65" t="s">
        <v>16</v>
      </c>
      <c r="K7" s="65"/>
      <c r="L7" s="65"/>
      <c r="M7" s="65"/>
      <c r="N7" s="65"/>
      <c r="O7" s="65"/>
      <c r="P7" s="65"/>
      <c r="Q7" s="65"/>
      <c r="R7" s="19"/>
      <c r="S7" s="19"/>
      <c r="T7" s="19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5" ht="27" customHeight="1">
      <c r="A8" s="4"/>
      <c r="B8" s="4"/>
      <c r="C8" s="4"/>
      <c r="D8" s="4"/>
      <c r="E8" s="4"/>
      <c r="F8" s="17"/>
      <c r="G8" s="17"/>
      <c r="H8" s="17"/>
      <c r="I8" s="15"/>
      <c r="J8" s="65" t="s">
        <v>17</v>
      </c>
      <c r="K8" s="65"/>
      <c r="L8" s="65"/>
      <c r="M8" s="65"/>
      <c r="N8" s="65"/>
      <c r="O8" s="65"/>
      <c r="P8" s="65"/>
      <c r="Q8" s="65"/>
      <c r="R8" s="6"/>
      <c r="S8" s="6"/>
      <c r="T8" s="6"/>
      <c r="U8" s="6"/>
      <c r="V8" s="4"/>
      <c r="W8" s="4"/>
      <c r="X8" s="4"/>
      <c r="Y8" s="4"/>
      <c r="Z8" s="4"/>
      <c r="AA8" s="4"/>
      <c r="AB8" s="4"/>
      <c r="AC8" s="4"/>
      <c r="AD8" s="4"/>
      <c r="AE8" s="4"/>
      <c r="AI8" s="2"/>
    </row>
    <row r="9" spans="1:35" ht="27" customHeight="1">
      <c r="A9" s="4"/>
      <c r="B9" s="4"/>
      <c r="C9" s="4"/>
      <c r="D9" s="4"/>
      <c r="E9" s="4"/>
      <c r="F9" s="4"/>
      <c r="L9" s="6"/>
      <c r="M9" s="20"/>
      <c r="N9" s="21"/>
      <c r="O9" s="6"/>
      <c r="P9" s="6"/>
      <c r="Q9" s="6"/>
      <c r="R9" s="6"/>
      <c r="S9" s="6"/>
      <c r="T9" s="6"/>
      <c r="U9" s="6"/>
      <c r="V9" s="4"/>
      <c r="W9" s="4"/>
      <c r="X9" s="4"/>
      <c r="Y9" s="4"/>
      <c r="Z9" s="4"/>
      <c r="AA9" s="4"/>
      <c r="AB9" s="4"/>
      <c r="AC9" s="4"/>
      <c r="AD9" s="4"/>
      <c r="AE9" s="4"/>
      <c r="AI9" s="2"/>
    </row>
    <row r="10" spans="1:35" ht="27" customHeight="1">
      <c r="A10" s="4"/>
      <c r="F10" s="45">
        <f>+G10+G11</f>
        <v>29</v>
      </c>
      <c r="G10" s="15">
        <v>11</v>
      </c>
      <c r="H10" s="15" t="s">
        <v>26</v>
      </c>
      <c r="I10" s="15">
        <v>16</v>
      </c>
      <c r="J10" s="45">
        <f>I10+I11</f>
        <v>26</v>
      </c>
      <c r="L10" s="20"/>
      <c r="M10" s="6"/>
      <c r="N10" s="6"/>
      <c r="O10" s="21"/>
      <c r="P10" s="6"/>
      <c r="Q10" s="45">
        <f>+R10+R11</f>
        <v>30</v>
      </c>
      <c r="R10" s="15">
        <v>11</v>
      </c>
      <c r="S10" s="15" t="s">
        <v>26</v>
      </c>
      <c r="T10" s="15">
        <v>18</v>
      </c>
      <c r="U10" s="45">
        <f>T10+T11</f>
        <v>34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I10" s="2"/>
    </row>
    <row r="11" spans="1:35" ht="27" customHeight="1">
      <c r="A11" s="4"/>
      <c r="F11" s="45"/>
      <c r="G11" s="15">
        <v>18</v>
      </c>
      <c r="H11" s="15" t="s">
        <v>26</v>
      </c>
      <c r="I11" s="15">
        <v>10</v>
      </c>
      <c r="J11" s="45"/>
      <c r="K11" s="20"/>
      <c r="L11" s="6"/>
      <c r="M11" s="6"/>
      <c r="N11" s="6"/>
      <c r="O11" s="6"/>
      <c r="P11" s="21"/>
      <c r="Q11" s="45"/>
      <c r="R11" s="15">
        <v>19</v>
      </c>
      <c r="S11" s="15" t="s">
        <v>26</v>
      </c>
      <c r="T11" s="15">
        <v>16</v>
      </c>
      <c r="U11" s="45"/>
      <c r="V11" s="4"/>
      <c r="W11" s="4"/>
      <c r="X11" s="4"/>
      <c r="Y11" s="4"/>
      <c r="Z11" s="4"/>
      <c r="AA11" s="4"/>
      <c r="AB11" s="4"/>
      <c r="AC11" s="4"/>
      <c r="AD11" s="4"/>
      <c r="AE11" s="4"/>
      <c r="AI11" s="2"/>
    </row>
    <row r="12" spans="1:35" ht="27" customHeight="1">
      <c r="A12" s="4"/>
      <c r="B12" s="4"/>
      <c r="C12" s="4"/>
      <c r="D12" s="4"/>
      <c r="E12" s="4"/>
      <c r="F12" s="4"/>
      <c r="G12" s="7"/>
      <c r="H12" s="6"/>
      <c r="I12" s="6"/>
      <c r="J12" s="20"/>
      <c r="K12" s="6"/>
      <c r="L12" s="6"/>
      <c r="M12" s="6"/>
      <c r="N12" s="6"/>
      <c r="O12" s="6"/>
      <c r="P12" s="6"/>
      <c r="Q12" s="21"/>
      <c r="R12" s="6"/>
      <c r="S12" s="6"/>
      <c r="T12" s="6"/>
      <c r="U12" s="6"/>
      <c r="V12" s="4"/>
      <c r="W12" s="4"/>
      <c r="X12" s="4"/>
      <c r="Y12" s="4"/>
      <c r="Z12" s="4"/>
      <c r="AA12" s="4"/>
      <c r="AB12" s="4"/>
      <c r="AC12" s="4"/>
      <c r="AD12" s="4"/>
      <c r="AE12" s="4"/>
      <c r="AI12" s="2"/>
    </row>
    <row r="13" spans="1:35" ht="27" customHeight="1">
      <c r="F13" s="17"/>
      <c r="G13" s="17"/>
      <c r="H13" s="17"/>
      <c r="I13" s="22"/>
      <c r="J13" s="16"/>
      <c r="K13" s="16"/>
      <c r="L13" s="16"/>
      <c r="M13" s="16"/>
      <c r="N13" s="23"/>
      <c r="O13" s="23"/>
      <c r="P13" s="23"/>
      <c r="Q13" s="23"/>
      <c r="R13" s="24"/>
      <c r="S13" s="6"/>
      <c r="T13" s="6"/>
      <c r="U13" s="18"/>
      <c r="V13" s="4"/>
      <c r="W13" s="4"/>
      <c r="X13" s="4"/>
      <c r="Y13" s="4"/>
      <c r="Z13" s="4"/>
      <c r="AA13" s="4"/>
      <c r="AB13" s="4"/>
      <c r="AC13" s="4"/>
      <c r="AD13" s="4"/>
      <c r="AE13" s="4"/>
      <c r="AI13" s="13"/>
    </row>
    <row r="14" spans="1:35" ht="27" customHeight="1">
      <c r="F14" s="17"/>
      <c r="G14" s="66" t="s">
        <v>14</v>
      </c>
      <c r="H14" s="44"/>
      <c r="I14" s="44"/>
      <c r="J14" s="44"/>
      <c r="K14" s="25"/>
      <c r="L14" s="45">
        <f>+M14+M15</f>
        <v>27</v>
      </c>
      <c r="M14" s="15">
        <v>13</v>
      </c>
      <c r="N14" s="15" t="s">
        <v>26</v>
      </c>
      <c r="O14" s="15">
        <v>12</v>
      </c>
      <c r="P14" s="45">
        <f>O14+O15</f>
        <v>26</v>
      </c>
      <c r="Q14" s="66" t="s">
        <v>19</v>
      </c>
      <c r="R14" s="44"/>
      <c r="S14" s="44"/>
      <c r="T14" s="44"/>
      <c r="U14" s="17"/>
      <c r="V14" s="4"/>
      <c r="W14" s="4"/>
      <c r="X14" s="4"/>
      <c r="Y14" s="4"/>
      <c r="Z14" s="4"/>
      <c r="AA14" s="4"/>
      <c r="AB14" s="4"/>
      <c r="AC14" s="4"/>
      <c r="AD14" s="4"/>
      <c r="AE14" s="4"/>
      <c r="AI14" s="14"/>
    </row>
    <row r="15" spans="1:35" ht="27" customHeight="1">
      <c r="A15" s="4"/>
      <c r="B15" s="4"/>
      <c r="C15" s="4"/>
      <c r="D15" s="4"/>
      <c r="E15" s="4"/>
      <c r="F15" s="17"/>
      <c r="G15" s="44"/>
      <c r="H15" s="44"/>
      <c r="I15" s="44"/>
      <c r="J15" s="44"/>
      <c r="K15" s="5"/>
      <c r="L15" s="45"/>
      <c r="M15" s="15">
        <v>14</v>
      </c>
      <c r="N15" s="15" t="s">
        <v>26</v>
      </c>
      <c r="O15" s="15">
        <v>14</v>
      </c>
      <c r="P15" s="45"/>
      <c r="Q15" s="44"/>
      <c r="R15" s="44"/>
      <c r="S15" s="44"/>
      <c r="T15" s="44"/>
      <c r="U15" s="17"/>
      <c r="V15" s="4"/>
      <c r="W15" s="4"/>
      <c r="X15" s="4"/>
      <c r="Y15" s="4"/>
      <c r="Z15" s="4"/>
      <c r="AA15" s="4"/>
      <c r="AB15" s="4"/>
      <c r="AC15" s="4"/>
      <c r="AD15" s="4"/>
      <c r="AE15" s="4"/>
      <c r="AI15" s="14"/>
    </row>
    <row r="16" spans="1:35">
      <c r="A16" s="17"/>
      <c r="B16" s="4"/>
      <c r="C16" s="15"/>
      <c r="D16" s="15"/>
      <c r="E16" s="15"/>
      <c r="F16" s="15"/>
      <c r="G16" s="12"/>
      <c r="H16" s="10"/>
      <c r="I16" s="10"/>
      <c r="J16" s="4"/>
      <c r="K16" s="15"/>
      <c r="L16" s="15"/>
      <c r="M16" s="15"/>
      <c r="N16" s="15"/>
      <c r="O16" s="4"/>
      <c r="P16" s="4"/>
      <c r="Q16" s="6"/>
      <c r="R16" s="4"/>
      <c r="S16" s="15"/>
      <c r="T16" s="15"/>
      <c r="U16" s="15"/>
      <c r="V16" s="15"/>
      <c r="W16" s="12"/>
      <c r="X16" s="10"/>
      <c r="Y16" s="10"/>
      <c r="Z16" s="4"/>
      <c r="AA16" s="15"/>
      <c r="AB16" s="15"/>
      <c r="AC16" s="15"/>
      <c r="AD16" s="15"/>
      <c r="AE16" s="6"/>
    </row>
    <row r="17" spans="1:31">
      <c r="A17" s="4"/>
      <c r="B17" s="54" t="s">
        <v>42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4"/>
      <c r="AB17" s="4"/>
      <c r="AC17" s="15"/>
      <c r="AD17" s="15"/>
      <c r="AE17" s="6"/>
    </row>
    <row r="18" spans="1:31" ht="14.25" thickBot="1">
      <c r="A18" s="4"/>
      <c r="B18" s="4"/>
      <c r="C18" s="44" t="s">
        <v>1</v>
      </c>
      <c r="D18" s="44"/>
      <c r="E18" s="44"/>
      <c r="F18" s="15"/>
      <c r="G18" s="15"/>
      <c r="H18" s="15"/>
      <c r="I18" s="15"/>
      <c r="J18" s="6"/>
      <c r="K18" s="6"/>
      <c r="L18" s="6"/>
      <c r="M18" s="6"/>
      <c r="N18" s="6"/>
      <c r="O18" s="6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4"/>
      <c r="AB18" s="4"/>
      <c r="AC18" s="15"/>
      <c r="AD18" s="15"/>
      <c r="AE18" s="6"/>
    </row>
    <row r="19" spans="1:31">
      <c r="A19" s="4"/>
      <c r="B19" s="4"/>
      <c r="C19" s="64"/>
      <c r="D19" s="60"/>
      <c r="E19" s="71" t="s">
        <v>20</v>
      </c>
      <c r="F19" s="72"/>
      <c r="G19" s="57" t="s">
        <v>22</v>
      </c>
      <c r="H19" s="58"/>
      <c r="I19" s="57" t="s">
        <v>18</v>
      </c>
      <c r="J19" s="60"/>
      <c r="K19" s="64" t="s">
        <v>2</v>
      </c>
      <c r="L19" s="58"/>
      <c r="M19" s="57" t="s">
        <v>3</v>
      </c>
      <c r="N19" s="58"/>
      <c r="O19" s="57" t="s">
        <v>4</v>
      </c>
      <c r="P19" s="59"/>
      <c r="Q19" s="64" t="s">
        <v>5</v>
      </c>
      <c r="R19" s="59"/>
      <c r="S19" s="60"/>
      <c r="T19" s="64" t="s">
        <v>6</v>
      </c>
      <c r="U19" s="58"/>
      <c r="V19" s="57" t="s">
        <v>7</v>
      </c>
      <c r="W19" s="58"/>
      <c r="X19" s="57" t="s">
        <v>8</v>
      </c>
      <c r="Y19" s="59"/>
      <c r="Z19" s="60"/>
      <c r="AA19" s="64" t="s">
        <v>9</v>
      </c>
      <c r="AB19" s="60"/>
      <c r="AC19" s="6"/>
      <c r="AD19" s="4"/>
      <c r="AE19" s="4"/>
    </row>
    <row r="20" spans="1:31">
      <c r="A20" s="4"/>
      <c r="B20" s="4"/>
      <c r="C20" s="56"/>
      <c r="D20" s="55"/>
      <c r="E20" s="73"/>
      <c r="F20" s="74"/>
      <c r="G20" s="39"/>
      <c r="H20" s="41"/>
      <c r="I20" s="39"/>
      <c r="J20" s="55"/>
      <c r="K20" s="56"/>
      <c r="L20" s="41"/>
      <c r="M20" s="39"/>
      <c r="N20" s="41"/>
      <c r="O20" s="39"/>
      <c r="P20" s="40"/>
      <c r="Q20" s="56"/>
      <c r="R20" s="40"/>
      <c r="S20" s="55"/>
      <c r="T20" s="56"/>
      <c r="U20" s="41"/>
      <c r="V20" s="39"/>
      <c r="W20" s="41"/>
      <c r="X20" s="61"/>
      <c r="Y20" s="62"/>
      <c r="Z20" s="63"/>
      <c r="AA20" s="56"/>
      <c r="AB20" s="55"/>
      <c r="AC20" s="6"/>
      <c r="AD20" s="4"/>
      <c r="AE20" s="4"/>
    </row>
    <row r="21" spans="1:31">
      <c r="A21" s="4"/>
      <c r="B21" s="4"/>
      <c r="C21" s="75" t="s">
        <v>21</v>
      </c>
      <c r="D21" s="76"/>
      <c r="E21" s="78"/>
      <c r="F21" s="68"/>
      <c r="G21" s="36" t="s">
        <v>23</v>
      </c>
      <c r="H21" s="38"/>
      <c r="I21" s="36" t="s">
        <v>33</v>
      </c>
      <c r="J21" s="50"/>
      <c r="K21" s="83">
        <v>0</v>
      </c>
      <c r="L21" s="84"/>
      <c r="M21" s="85">
        <v>0</v>
      </c>
      <c r="N21" s="84"/>
      <c r="O21" s="85">
        <v>2</v>
      </c>
      <c r="P21" s="86"/>
      <c r="Q21" s="83">
        <f>(K21*2)+(M21*1)+(O21*0)</f>
        <v>0</v>
      </c>
      <c r="R21" s="86"/>
      <c r="S21" s="87"/>
      <c r="T21" s="83">
        <f>26+30</f>
        <v>56</v>
      </c>
      <c r="U21" s="84"/>
      <c r="V21" s="85">
        <f>29+34</f>
        <v>63</v>
      </c>
      <c r="W21" s="84"/>
      <c r="X21" s="85">
        <f>+T21-V21</f>
        <v>-7</v>
      </c>
      <c r="Y21" s="86"/>
      <c r="Z21" s="87"/>
      <c r="AA21" s="83">
        <v>3</v>
      </c>
      <c r="AB21" s="87"/>
      <c r="AC21" s="6"/>
      <c r="AD21" s="4"/>
      <c r="AE21" s="4"/>
    </row>
    <row r="22" spans="1:31">
      <c r="A22" s="4"/>
      <c r="B22" s="4"/>
      <c r="C22" s="73"/>
      <c r="D22" s="77"/>
      <c r="E22" s="79"/>
      <c r="F22" s="70"/>
      <c r="G22" s="39"/>
      <c r="H22" s="41"/>
      <c r="I22" s="39"/>
      <c r="J22" s="55"/>
      <c r="K22" s="88"/>
      <c r="L22" s="89"/>
      <c r="M22" s="90"/>
      <c r="N22" s="89"/>
      <c r="O22" s="90"/>
      <c r="P22" s="91"/>
      <c r="Q22" s="88"/>
      <c r="R22" s="91"/>
      <c r="S22" s="92"/>
      <c r="T22" s="88"/>
      <c r="U22" s="89"/>
      <c r="V22" s="90"/>
      <c r="W22" s="89"/>
      <c r="X22" s="90"/>
      <c r="Y22" s="91"/>
      <c r="Z22" s="92"/>
      <c r="AA22" s="88"/>
      <c r="AB22" s="92"/>
      <c r="AC22" s="6"/>
      <c r="AD22" s="4"/>
      <c r="AE22" s="4"/>
    </row>
    <row r="23" spans="1:31">
      <c r="A23" s="4"/>
      <c r="B23" s="4"/>
      <c r="C23" s="52" t="s">
        <v>22</v>
      </c>
      <c r="D23" s="50"/>
      <c r="E23" s="52" t="s">
        <v>24</v>
      </c>
      <c r="F23" s="38"/>
      <c r="G23" s="67"/>
      <c r="H23" s="68"/>
      <c r="I23" s="36" t="s">
        <v>25</v>
      </c>
      <c r="J23" s="50"/>
      <c r="K23" s="83">
        <v>2</v>
      </c>
      <c r="L23" s="84"/>
      <c r="M23" s="85">
        <v>0</v>
      </c>
      <c r="N23" s="84"/>
      <c r="O23" s="85">
        <v>0</v>
      </c>
      <c r="P23" s="86"/>
      <c r="Q23" s="83">
        <f t="shared" ref="Q23:Q26" si="0">(K23*2)+(M23*1)+(O23*0)</f>
        <v>4</v>
      </c>
      <c r="R23" s="86"/>
      <c r="S23" s="87"/>
      <c r="T23" s="83">
        <f>29+27</f>
        <v>56</v>
      </c>
      <c r="U23" s="84"/>
      <c r="V23" s="85">
        <f>26+26</f>
        <v>52</v>
      </c>
      <c r="W23" s="84"/>
      <c r="X23" s="85">
        <f>T23-V23</f>
        <v>4</v>
      </c>
      <c r="Y23" s="86"/>
      <c r="Z23" s="87"/>
      <c r="AA23" s="83">
        <v>1</v>
      </c>
      <c r="AB23" s="87"/>
      <c r="AC23" s="6"/>
      <c r="AD23" s="4"/>
      <c r="AE23" s="4"/>
    </row>
    <row r="24" spans="1:31">
      <c r="A24" s="4"/>
      <c r="B24" s="4"/>
      <c r="C24" s="56"/>
      <c r="D24" s="55"/>
      <c r="E24" s="56"/>
      <c r="F24" s="41"/>
      <c r="G24" s="69"/>
      <c r="H24" s="70"/>
      <c r="I24" s="39"/>
      <c r="J24" s="55"/>
      <c r="K24" s="88"/>
      <c r="L24" s="89"/>
      <c r="M24" s="90"/>
      <c r="N24" s="89"/>
      <c r="O24" s="90"/>
      <c r="P24" s="91"/>
      <c r="Q24" s="88"/>
      <c r="R24" s="91"/>
      <c r="S24" s="92"/>
      <c r="T24" s="88"/>
      <c r="U24" s="89"/>
      <c r="V24" s="90"/>
      <c r="W24" s="89"/>
      <c r="X24" s="90"/>
      <c r="Y24" s="91"/>
      <c r="Z24" s="92"/>
      <c r="AA24" s="88"/>
      <c r="AB24" s="92"/>
      <c r="AC24" s="6"/>
      <c r="AD24" s="4"/>
      <c r="AE24" s="4"/>
    </row>
    <row r="25" spans="1:31">
      <c r="A25" s="4"/>
      <c r="B25" s="4"/>
      <c r="C25" s="52" t="s">
        <v>18</v>
      </c>
      <c r="D25" s="50"/>
      <c r="E25" s="52" t="s">
        <v>34</v>
      </c>
      <c r="F25" s="38"/>
      <c r="G25" s="36" t="s">
        <v>35</v>
      </c>
      <c r="H25" s="38"/>
      <c r="I25" s="67"/>
      <c r="J25" s="80"/>
      <c r="K25" s="83">
        <v>1</v>
      </c>
      <c r="L25" s="84"/>
      <c r="M25" s="85">
        <v>0</v>
      </c>
      <c r="N25" s="84"/>
      <c r="O25" s="85">
        <v>1</v>
      </c>
      <c r="P25" s="86"/>
      <c r="Q25" s="83">
        <f t="shared" ref="Q25:Q26" si="1">(K25*2)+(M25*1)+(O25*0)</f>
        <v>2</v>
      </c>
      <c r="R25" s="86"/>
      <c r="S25" s="87"/>
      <c r="T25" s="83">
        <f>34+26</f>
        <v>60</v>
      </c>
      <c r="U25" s="84"/>
      <c r="V25" s="85">
        <f>30+27</f>
        <v>57</v>
      </c>
      <c r="W25" s="84"/>
      <c r="X25" s="85">
        <f>+T25-V25</f>
        <v>3</v>
      </c>
      <c r="Y25" s="86"/>
      <c r="Z25" s="87"/>
      <c r="AA25" s="83">
        <v>2</v>
      </c>
      <c r="AB25" s="87"/>
      <c r="AC25" s="6"/>
      <c r="AD25" s="4"/>
      <c r="AE25" s="4"/>
    </row>
    <row r="26" spans="1:31" ht="14.25" thickBot="1">
      <c r="A26" s="4"/>
      <c r="B26" s="4"/>
      <c r="C26" s="53"/>
      <c r="D26" s="51"/>
      <c r="E26" s="53"/>
      <c r="F26" s="49"/>
      <c r="G26" s="48"/>
      <c r="H26" s="49"/>
      <c r="I26" s="81"/>
      <c r="J26" s="82"/>
      <c r="K26" s="93"/>
      <c r="L26" s="94"/>
      <c r="M26" s="95"/>
      <c r="N26" s="94"/>
      <c r="O26" s="95"/>
      <c r="P26" s="96"/>
      <c r="Q26" s="93"/>
      <c r="R26" s="96"/>
      <c r="S26" s="97"/>
      <c r="T26" s="93"/>
      <c r="U26" s="94"/>
      <c r="V26" s="95"/>
      <c r="W26" s="94"/>
      <c r="X26" s="95"/>
      <c r="Y26" s="96"/>
      <c r="Z26" s="97"/>
      <c r="AA26" s="93"/>
      <c r="AB26" s="97"/>
      <c r="AC26" s="6"/>
      <c r="AD26" s="4"/>
      <c r="AE26" s="4"/>
    </row>
    <row r="27" spans="1:31">
      <c r="A27" s="17"/>
      <c r="B27" s="4"/>
      <c r="C27" s="15"/>
      <c r="D27" s="15"/>
      <c r="E27" s="15"/>
      <c r="F27" s="15"/>
      <c r="G27" s="12"/>
      <c r="H27" s="12"/>
      <c r="I27" s="4"/>
      <c r="J27" s="4"/>
      <c r="K27" s="15"/>
      <c r="L27" s="15"/>
      <c r="M27" s="15"/>
      <c r="N27" s="15"/>
      <c r="O27" s="4"/>
      <c r="P27" s="4"/>
      <c r="Q27" s="6"/>
      <c r="R27" s="4"/>
      <c r="S27" s="4"/>
      <c r="T27" s="4"/>
      <c r="U27" s="4"/>
      <c r="V27" s="15"/>
      <c r="W27" s="15"/>
      <c r="X27" s="4"/>
      <c r="Y27" s="4"/>
      <c r="Z27" s="4"/>
      <c r="AA27" s="4"/>
      <c r="AB27" s="6"/>
      <c r="AC27" s="6"/>
      <c r="AD27" s="6"/>
      <c r="AE27" s="6"/>
    </row>
    <row r="28" spans="1:31" ht="13.5" customHeight="1">
      <c r="A28" s="17"/>
      <c r="B28" s="17">
        <v>2</v>
      </c>
      <c r="C28" s="10"/>
      <c r="D28" s="35" t="s">
        <v>40</v>
      </c>
      <c r="E28" s="35"/>
      <c r="F28" s="35"/>
      <c r="G28" s="35"/>
      <c r="H28" s="35"/>
      <c r="I28" s="35"/>
      <c r="J28" s="4"/>
      <c r="K28" s="4"/>
      <c r="L28" s="4"/>
      <c r="M28" s="4"/>
      <c r="N28" s="4"/>
      <c r="O28" s="4"/>
      <c r="P28" s="4"/>
      <c r="Q28" s="6"/>
      <c r="R28" s="4"/>
      <c r="S28" s="4"/>
      <c r="T28" s="4"/>
      <c r="U28" s="4"/>
      <c r="V28" s="15"/>
      <c r="W28" s="15"/>
      <c r="X28" s="4"/>
      <c r="Y28" s="4"/>
      <c r="Z28" s="4"/>
      <c r="AA28" s="4"/>
      <c r="AB28" s="6"/>
      <c r="AC28" s="6"/>
      <c r="AD28" s="6"/>
      <c r="AE28" s="6"/>
    </row>
    <row r="29" spans="1:31">
      <c r="A29" s="17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>
      <c r="A30" s="17"/>
      <c r="B30" s="19"/>
      <c r="C30" s="34" t="s">
        <v>15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17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>
      <c r="A31" s="5"/>
      <c r="B31" s="5"/>
      <c r="C31" s="28" t="s">
        <v>10</v>
      </c>
      <c r="D31" s="29"/>
      <c r="E31" s="29"/>
      <c r="F31" s="29"/>
      <c r="G31" s="30"/>
      <c r="H31" s="36" t="s">
        <v>27</v>
      </c>
      <c r="I31" s="37"/>
      <c r="J31" s="37"/>
      <c r="K31" s="37"/>
      <c r="L31" s="37"/>
      <c r="M31" s="37"/>
      <c r="N31" s="37"/>
      <c r="O31" s="37"/>
      <c r="P31" s="38"/>
      <c r="Q31" s="4"/>
      <c r="R31" s="4"/>
      <c r="S31" s="4"/>
      <c r="T31" s="4"/>
      <c r="U31" s="4"/>
      <c r="V31" s="4"/>
      <c r="W31" s="4"/>
      <c r="X31" s="4"/>
      <c r="Y31" s="5"/>
      <c r="Z31" s="7"/>
      <c r="AA31" s="4"/>
      <c r="AB31" s="4"/>
      <c r="AC31" s="4"/>
      <c r="AD31" s="4"/>
      <c r="AE31" s="4"/>
    </row>
    <row r="32" spans="1:31">
      <c r="A32" s="8"/>
      <c r="B32" s="8"/>
      <c r="C32" s="31"/>
      <c r="D32" s="32"/>
      <c r="E32" s="32"/>
      <c r="F32" s="32"/>
      <c r="G32" s="33"/>
      <c r="H32" s="39"/>
      <c r="I32" s="40"/>
      <c r="J32" s="40"/>
      <c r="K32" s="40"/>
      <c r="L32" s="40"/>
      <c r="M32" s="40"/>
      <c r="N32" s="40"/>
      <c r="O32" s="40"/>
      <c r="P32" s="41"/>
      <c r="Q32" s="4"/>
      <c r="R32" s="4"/>
      <c r="S32" s="4"/>
      <c r="T32" s="4"/>
      <c r="U32" s="4"/>
      <c r="V32" s="4"/>
      <c r="W32" s="4"/>
      <c r="X32" s="4"/>
      <c r="Y32" s="9"/>
      <c r="Z32" s="7"/>
      <c r="AA32" s="4"/>
      <c r="AB32" s="4"/>
      <c r="AC32" s="4"/>
      <c r="AD32" s="4"/>
      <c r="AE32" s="4"/>
    </row>
    <row r="33" spans="1:32">
      <c r="A33" s="5"/>
      <c r="B33" s="5"/>
      <c r="C33" s="28">
        <v>0.39583333333333331</v>
      </c>
      <c r="D33" s="29"/>
      <c r="E33" s="29"/>
      <c r="F33" s="29"/>
      <c r="G33" s="30"/>
      <c r="H33" s="36" t="s">
        <v>28</v>
      </c>
      <c r="I33" s="37"/>
      <c r="J33" s="37"/>
      <c r="K33" s="37">
        <v>26</v>
      </c>
      <c r="L33" s="37" t="s">
        <v>26</v>
      </c>
      <c r="M33" s="37">
        <v>29</v>
      </c>
      <c r="N33" s="37" t="s">
        <v>29</v>
      </c>
      <c r="O33" s="37"/>
      <c r="P33" s="38"/>
      <c r="Q33" s="4"/>
      <c r="R33" s="4"/>
      <c r="S33" s="4"/>
      <c r="T33" s="4"/>
      <c r="U33" s="4"/>
      <c r="V33" s="4"/>
      <c r="W33" s="4"/>
      <c r="X33" s="4"/>
      <c r="Y33" s="4"/>
      <c r="Z33" s="7"/>
      <c r="AA33" s="4"/>
      <c r="AB33" s="4"/>
      <c r="AC33" s="4"/>
      <c r="AD33" s="4"/>
      <c r="AE33" s="4"/>
    </row>
    <row r="34" spans="1:32">
      <c r="A34" s="5"/>
      <c r="B34" s="5"/>
      <c r="C34" s="31"/>
      <c r="D34" s="32"/>
      <c r="E34" s="32"/>
      <c r="F34" s="32"/>
      <c r="G34" s="33"/>
      <c r="H34" s="39"/>
      <c r="I34" s="40"/>
      <c r="J34" s="40"/>
      <c r="K34" s="40"/>
      <c r="L34" s="40"/>
      <c r="M34" s="40"/>
      <c r="N34" s="40"/>
      <c r="O34" s="40"/>
      <c r="P34" s="41"/>
      <c r="Q34" s="4"/>
      <c r="R34" s="4"/>
      <c r="S34" s="4"/>
      <c r="T34" s="4"/>
      <c r="U34" s="4"/>
      <c r="V34" s="4"/>
      <c r="W34" s="4"/>
      <c r="X34" s="4"/>
      <c r="Y34" s="4"/>
      <c r="Z34" s="7"/>
      <c r="AA34" s="4"/>
      <c r="AB34" s="4"/>
      <c r="AC34" s="4"/>
      <c r="AD34" s="4"/>
      <c r="AE34" s="4"/>
    </row>
    <row r="35" spans="1:32">
      <c r="A35" s="5"/>
      <c r="B35" s="5"/>
      <c r="C35" s="28">
        <v>0.50694444444444442</v>
      </c>
      <c r="D35" s="29"/>
      <c r="E35" s="29"/>
      <c r="F35" s="29"/>
      <c r="G35" s="30"/>
      <c r="H35" s="36" t="s">
        <v>30</v>
      </c>
      <c r="I35" s="37"/>
      <c r="J35" s="37"/>
      <c r="K35" s="37">
        <v>26</v>
      </c>
      <c r="L35" s="37" t="s">
        <v>26</v>
      </c>
      <c r="M35" s="37">
        <v>27</v>
      </c>
      <c r="N35" s="37" t="s">
        <v>31</v>
      </c>
      <c r="O35" s="37"/>
      <c r="P35" s="38"/>
      <c r="Q35" s="7"/>
      <c r="R35" s="5"/>
      <c r="S35" s="11"/>
      <c r="T35" s="11"/>
      <c r="U35" s="11"/>
      <c r="V35" s="15"/>
      <c r="W35" s="6"/>
      <c r="X35" s="6"/>
      <c r="Y35" s="6"/>
      <c r="Z35" s="15"/>
      <c r="AA35" s="4"/>
      <c r="AB35" s="4"/>
      <c r="AC35" s="4"/>
      <c r="AD35" s="7"/>
      <c r="AE35" s="7"/>
      <c r="AF35" s="3"/>
    </row>
    <row r="36" spans="1:32">
      <c r="A36" s="5"/>
      <c r="B36" s="5"/>
      <c r="C36" s="31"/>
      <c r="D36" s="32"/>
      <c r="E36" s="32"/>
      <c r="F36" s="32"/>
      <c r="G36" s="33"/>
      <c r="H36" s="39"/>
      <c r="I36" s="40"/>
      <c r="J36" s="40"/>
      <c r="K36" s="40"/>
      <c r="L36" s="40"/>
      <c r="M36" s="40"/>
      <c r="N36" s="40"/>
      <c r="O36" s="40"/>
      <c r="P36" s="41"/>
      <c r="Q36" s="7"/>
      <c r="R36" s="5"/>
      <c r="S36" s="11"/>
      <c r="T36" s="11"/>
      <c r="U36" s="11"/>
      <c r="V36" s="6"/>
      <c r="W36" s="6"/>
      <c r="X36" s="6"/>
      <c r="Y36" s="6"/>
      <c r="Z36" s="6"/>
      <c r="AA36" s="4"/>
      <c r="AB36" s="4"/>
      <c r="AC36" s="4"/>
      <c r="AD36" s="7"/>
      <c r="AE36" s="7"/>
      <c r="AF36" s="3"/>
    </row>
    <row r="37" spans="1:32">
      <c r="A37" s="5"/>
      <c r="B37" s="5"/>
      <c r="C37" s="28">
        <v>0.61805555555555558</v>
      </c>
      <c r="D37" s="29"/>
      <c r="E37" s="29"/>
      <c r="F37" s="29"/>
      <c r="G37" s="30"/>
      <c r="H37" s="36" t="s">
        <v>28</v>
      </c>
      <c r="I37" s="37"/>
      <c r="J37" s="37"/>
      <c r="K37" s="37">
        <v>30</v>
      </c>
      <c r="L37" s="37" t="s">
        <v>26</v>
      </c>
      <c r="M37" s="37">
        <v>34</v>
      </c>
      <c r="N37" s="37" t="s">
        <v>30</v>
      </c>
      <c r="O37" s="37"/>
      <c r="P37" s="38"/>
      <c r="Q37" s="6"/>
      <c r="R37" s="18"/>
      <c r="S37" s="18"/>
      <c r="T37" s="15"/>
      <c r="U37" s="15"/>
      <c r="V37" s="15"/>
      <c r="W37" s="15"/>
      <c r="X37" s="6"/>
      <c r="Y37" s="6"/>
      <c r="Z37" s="6"/>
      <c r="AA37" s="6"/>
      <c r="AB37" s="6"/>
      <c r="AC37" s="6"/>
      <c r="AD37" s="4"/>
      <c r="AE37" s="4"/>
    </row>
    <row r="38" spans="1:32">
      <c r="A38" s="5"/>
      <c r="B38" s="5"/>
      <c r="C38" s="31"/>
      <c r="D38" s="32"/>
      <c r="E38" s="32"/>
      <c r="F38" s="32"/>
      <c r="G38" s="33"/>
      <c r="H38" s="39"/>
      <c r="I38" s="40"/>
      <c r="J38" s="40"/>
      <c r="K38" s="40"/>
      <c r="L38" s="40"/>
      <c r="M38" s="40"/>
      <c r="N38" s="40"/>
      <c r="O38" s="40"/>
      <c r="P38" s="41"/>
      <c r="Q38" s="4"/>
      <c r="R38" s="4"/>
      <c r="S38" s="4"/>
      <c r="T38" s="4"/>
      <c r="U38" s="4"/>
      <c r="V38" s="4"/>
      <c r="W38" s="4"/>
      <c r="X38" s="4"/>
      <c r="Y38" s="4"/>
      <c r="Z38" s="4"/>
      <c r="AA38" s="6"/>
      <c r="AB38" s="6"/>
      <c r="AC38" s="6"/>
      <c r="AD38" s="4"/>
      <c r="AE38" s="4"/>
    </row>
    <row r="39" spans="1:3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2" ht="13.5" customHeight="1">
      <c r="A40" s="4"/>
      <c r="B40" s="4">
        <v>3</v>
      </c>
      <c r="C40" s="4"/>
      <c r="D40" s="35" t="s">
        <v>11</v>
      </c>
      <c r="E40" s="35"/>
      <c r="F40" s="35"/>
      <c r="G40" s="35"/>
      <c r="H40" s="35"/>
      <c r="I40" s="3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2" s="27" customFormat="1" ht="30" customHeight="1">
      <c r="A42" s="26"/>
      <c r="B42" s="26"/>
      <c r="C42" s="98" t="s">
        <v>32</v>
      </c>
      <c r="D42" s="98"/>
      <c r="E42" s="98"/>
      <c r="F42" s="98"/>
      <c r="G42" s="98"/>
      <c r="H42" s="99" t="s">
        <v>36</v>
      </c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2" s="27" customFormat="1" ht="30" customHeight="1">
      <c r="A43" s="26"/>
      <c r="B43" s="26"/>
      <c r="C43" s="98" t="s">
        <v>12</v>
      </c>
      <c r="D43" s="98"/>
      <c r="E43" s="98"/>
      <c r="F43" s="98"/>
      <c r="G43" s="98"/>
      <c r="H43" s="99" t="s">
        <v>37</v>
      </c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2" s="27" customFormat="1" ht="30" customHeight="1">
      <c r="A44" s="26"/>
      <c r="B44" s="26"/>
      <c r="C44" s="98" t="s">
        <v>13</v>
      </c>
      <c r="D44" s="98"/>
      <c r="E44" s="98"/>
      <c r="F44" s="98"/>
      <c r="G44" s="98"/>
      <c r="H44" s="99" t="s">
        <v>38</v>
      </c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</sheetData>
  <mergeCells count="93">
    <mergeCell ref="D40:I40"/>
    <mergeCell ref="C21:D22"/>
    <mergeCell ref="E21:F22"/>
    <mergeCell ref="G21:H22"/>
    <mergeCell ref="I21:J22"/>
    <mergeCell ref="K21:L22"/>
    <mergeCell ref="M21:N22"/>
    <mergeCell ref="O21:P22"/>
    <mergeCell ref="I23:J24"/>
    <mergeCell ref="C25:D26"/>
    <mergeCell ref="E25:F26"/>
    <mergeCell ref="G25:H26"/>
    <mergeCell ref="I25:J26"/>
    <mergeCell ref="K25:L26"/>
    <mergeCell ref="M25:N26"/>
    <mergeCell ref="J7:Q7"/>
    <mergeCell ref="J8:Q8"/>
    <mergeCell ref="G14:J15"/>
    <mergeCell ref="Q14:T15"/>
    <mergeCell ref="C23:D24"/>
    <mergeCell ref="E23:F24"/>
    <mergeCell ref="G23:H24"/>
    <mergeCell ref="K23:L24"/>
    <mergeCell ref="M23:N24"/>
    <mergeCell ref="O23:P24"/>
    <mergeCell ref="Q23:S24"/>
    <mergeCell ref="T23:U24"/>
    <mergeCell ref="C18:E18"/>
    <mergeCell ref="Q19:S20"/>
    <mergeCell ref="T19:U20"/>
    <mergeCell ref="O19:P20"/>
    <mergeCell ref="C19:D20"/>
    <mergeCell ref="E19:F20"/>
    <mergeCell ref="G19:H20"/>
    <mergeCell ref="I19:J20"/>
    <mergeCell ref="K19:L20"/>
    <mergeCell ref="M19:N20"/>
    <mergeCell ref="Q21:S22"/>
    <mergeCell ref="T21:U22"/>
    <mergeCell ref="A1:AE3"/>
    <mergeCell ref="O25:P26"/>
    <mergeCell ref="Q25:S26"/>
    <mergeCell ref="T25:U26"/>
    <mergeCell ref="V25:W26"/>
    <mergeCell ref="X25:Z26"/>
    <mergeCell ref="AA25:AB26"/>
    <mergeCell ref="D5:I5"/>
    <mergeCell ref="B17:Z17"/>
    <mergeCell ref="B6:T6"/>
    <mergeCell ref="V23:W24"/>
    <mergeCell ref="X23:Z24"/>
    <mergeCell ref="AA23:AB24"/>
    <mergeCell ref="H37:J38"/>
    <mergeCell ref="K37:K38"/>
    <mergeCell ref="L37:L38"/>
    <mergeCell ref="C42:G42"/>
    <mergeCell ref="B29:N29"/>
    <mergeCell ref="F10:F11"/>
    <mergeCell ref="J10:J11"/>
    <mergeCell ref="L14:L15"/>
    <mergeCell ref="P14:P15"/>
    <mergeCell ref="Q10:Q11"/>
    <mergeCell ref="U10:U11"/>
    <mergeCell ref="V19:W20"/>
    <mergeCell ref="X19:Z20"/>
    <mergeCell ref="AA19:AB20"/>
    <mergeCell ref="V21:W22"/>
    <mergeCell ref="X21:Z22"/>
    <mergeCell ref="AA21:AB22"/>
    <mergeCell ref="C43:G43"/>
    <mergeCell ref="C44:G44"/>
    <mergeCell ref="H42:S42"/>
    <mergeCell ref="H43:S43"/>
    <mergeCell ref="H44:S44"/>
    <mergeCell ref="C31:G32"/>
    <mergeCell ref="C30:M30"/>
    <mergeCell ref="D28:I28"/>
    <mergeCell ref="H31:P32"/>
    <mergeCell ref="H33:J34"/>
    <mergeCell ref="H35:J36"/>
    <mergeCell ref="L33:L34"/>
    <mergeCell ref="K33:K34"/>
    <mergeCell ref="K35:K36"/>
    <mergeCell ref="L35:L36"/>
    <mergeCell ref="N35:P36"/>
    <mergeCell ref="M35:M36"/>
    <mergeCell ref="C35:G36"/>
    <mergeCell ref="N33:P34"/>
    <mergeCell ref="M33:M34"/>
    <mergeCell ref="C33:G34"/>
    <mergeCell ref="N37:P38"/>
    <mergeCell ref="M37:M38"/>
    <mergeCell ref="C37:G3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３チーム</vt:lpstr>
    </vt:vector>
  </TitlesOfParts>
  <Company>（財）長崎県体育協会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（財）長崎県体育協会</dc:creator>
  <cp:lastModifiedBy>Yuuichi</cp:lastModifiedBy>
  <cp:lastPrinted>2019-02-24T10:35:01Z</cp:lastPrinted>
  <dcterms:created xsi:type="dcterms:W3CDTF">2003-10-10T05:43:39Z</dcterms:created>
  <dcterms:modified xsi:type="dcterms:W3CDTF">2019-02-24T10:35:10Z</dcterms:modified>
</cp:coreProperties>
</file>